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tacion\Documents\CRIB\CONTRATOS 2022\INFORME ITA\"/>
    </mc:Choice>
  </mc:AlternateContent>
  <bookViews>
    <workbookView xWindow="0" yWindow="0" windowWidth="28800" windowHeight="11880"/>
  </bookViews>
  <sheets>
    <sheet name="ESTADO DE EJECUCIÓN DE LOS CONT" sheetId="1" r:id="rId1"/>
  </sheets>
  <definedNames>
    <definedName name="_xlnm._FilterDatabase" localSheetId="0" hidden="1">'ESTADO DE EJECUCIÓN DE LOS CONT'!$A$1:$E$83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F2" i="1" l="1"/>
  <c r="F3" i="1"/>
  <c r="F4" i="1"/>
  <c r="F5" i="1"/>
  <c r="F6" i="1"/>
  <c r="F7" i="1"/>
  <c r="F8" i="1"/>
  <c r="F9" i="1"/>
  <c r="F10" i="1"/>
  <c r="F11" i="1"/>
  <c r="F12"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13"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2" i="1"/>
</calcChain>
</file>

<file path=xl/sharedStrings.xml><?xml version="1.0" encoding="utf-8"?>
<sst xmlns="http://schemas.openxmlformats.org/spreadsheetml/2006/main" count="173" uniqueCount="145">
  <si>
    <t>No. DE CTO.</t>
  </si>
  <si>
    <t>OBJETO DEL CONTRATO</t>
  </si>
  <si>
    <t>LINK PAGINA WEB SECOP - CONSULTA PROCESOS</t>
  </si>
  <si>
    <t>PRESTACIÓN DE SERVICIOS PROFESIONALES DE ASESORÍA JURÍDICA EXTERNA Y REPRESENTACIÓN JUDICIAL, CON DISPONIBILIDAD PERMANENTE PARA ATENDER LAS CONSULTAS Y REPRESENTACIÓN EN LOS PROCESOS DE DEFENSA JURÍDICA, CONTRATACIÓN, LEGALIDAD ADMINISTRATIVA Y LOS DEMÁS QUE SEA REQUERIDO POR LA EMPRESA SOCIAL DEL ESTADO CENTRO DE REHABILITACIÓN INTEGRAL DE BOYACÁ.</t>
  </si>
  <si>
    <t>https://www.contratos.gov.co/consultas/detalleProceso.do?numConstancia=22-4-12666027&amp;g-recaptcha-response=03AGdBq25SVdvETnQcDOeijg4flFjPDclcbeJuVptuTUGqkGRcNMUOKojzbT6vzWbIJk9gqbhzOsQsJqjzQALP1XNgHfcE9Qkd8rKYuG2elxDOQo-DPvH1xs6QfKuutAI-jCOR_lT5E24vs7I_-xR1jLxucqfMwathrhc3E1jDaCtqfPpGcxsguWI2Hu6uL92jWo04jz_q2-_I15s1ZMDdn97bNo5gN9sOPS2fZpbPA7z35NQxrzTDVMzAZw0w98FmTOoM_BtdsHWg3w_pg0XLY9lREl4T45_lfsZ97ouJlkSaUxuQ-K54zicDkii9opZ4mFCKpkpEfNMfdBJpaqY0ho5bHg4lCQkHZer6VsLwwPzd5c72WmyQ3K4-CbQeBNELHeXHmQdxM66BIgXuQHM9-snBUPgeyRSAJth0ESDUuSkH6_QXKfVDsZ70drn-GrcZwCTwhXTi4LNqq8R6hjMm_PduKoUB5Y75ew</t>
  </si>
  <si>
    <t>CONTRATACIÓN DE SERVICIOS TEMPORALES PARA EL DESARROLLO DE ACTIVIDADES ASISTENCIALES DE LA EMPRESA SOCIAL DEL ESTADO CENTRO DE REHABILITACIÓN INTEGRAL DE. BOYACÁ.</t>
  </si>
  <si>
    <t>https://www.contratos.gov.co/consultas/detalleProceso.do?numConstancia=22-4-12666108&amp;g-recaptcha-response=03AGdBq25S1kPFOV3XJCHYsGRmPngHsrBNDnQEpwel1dRQhQVwtxJ0ulYSk-3Za49o3dKJosOcbYkXDcyE1PqtegjMMsxeMORVotfXZt4poYAOPL0ZuZ_KHqofQnqd-uLzC-OvePpbK599fi9ELzAptmqOqOEppEHmZQ5ziCe_VFi1hIY23DGZTJpnZK--KxPWuqF-ahRhVDpUW9AehWAzDRFHZzYnwTKof_Iyf06DeOKU1t6KO3qEExuQHROn8RGSNGAUAS6tjJWlI4mpuNJ1WV9jW2a2bHjALmd8kDkz5TOgktr3OuX1cHE5Qi9_rnQAJ6gZLf0BRVJmQofUTEYYFeF9zJPTK34vcfvxYwJYpd76tDQhnc1fQlg_kDuGsy0_ay5jLEbGWC588PBWoo8DgBfeWRA2PFvMotNFw9e2YKIWRbw9UIRtWkVKJOX-d2pdJCWo4ypOyfdUGDK7ihDIPn_A_gF6xKedqg</t>
  </si>
  <si>
    <t>CONTRATACIÓN DE SERVICIOS TEMPORALES PARA EL DESARROLLO DE ACTIVIDADES ADMINISTRATIVOS DE LA EMPRESA SOCIAL DEL ESTADO CENTRO DE REHABILITACIÓN INTEGRAL DE BOYACÁ.</t>
  </si>
  <si>
    <t>https://www.contratos.gov.co/consultas/detalleProceso.do?numConstancia=22-4-12666082&amp;g-recaptcha-response=03AGdBq26ohJmdmgAOtXHfutZjQ-jVOkimUo3G5raL5Utd1XRrziEoGzi4PuOs2jEzIURDsqZP3PaqwwTvqPQuuRRMbfN1J2rQ_sxH5ddTcuZZSOUo1XU4Off70OXKXHkhn7kbjez146S8cfxgTBX1SQERLFgn9X2tNpX08WUIA4rcN6Rlbh4MCXJ3q397G6Nx5PUsNUmoEsGBvBcg2xsYcMfWR9GvZixDWLDZaZjMROA2PNFJkXf5lMVWZq_2SDuf2WXOJFQiJtRbwY0UZyVw1IVOgUJIZ-tWPKw2K1ZwUUGOGuPebWM6V83jsw85u3Nv2ljQGxb2aK2-EveNi5IDwVokiwrZ5iGo_aLoZRRtckVKJlASLlHiSlDZgaQunk5aqGKJoMVKHUsruJxJ6LUxDMOvsat6qKvwU-p7jwKvBfF4mpBFJVZtQs3Vlf6cxm9pNUY1vzRyb5XL2ei5u7stLa6WfxJPEmpj-w</t>
  </si>
  <si>
    <t>SUMINISTRO DE ALIMENTACIÓN A LOS USUARIOS QUE SE ENCUENTRAN HOSPITALIZADOS EN LA EMPRESA SOCIAL DEL ESTADO CENTRO DE REHABILITACIÓN INTEGRAL DE BOYACÁ, POR EL SISTEMA DE PRECIO FIJO POR RACIÓN.</t>
  </si>
  <si>
    <t>https://www.contratos.gov.co/consultas/detalleProceso.do?numConstancia=22-4-12666063&amp;g-recaptcha-response=03AGdBq27g94JU3yRxyODwubm3GfE6fIpCM6PsJPHnajdYC9ADaBtUU5E3SEokniY1yoXP0ir4e8JcFbb3ePTgdVlV48sRigp46yUTkLNdREaZz8Na_amLINR4Kwj5VeHOOKRF9WH2vA60T1MyL_xHK_d7XMqsumBkTHHBiC-x5bLD0TIbi76BdEYAJOKmFtiOLyjAngJhUZE_yeSUolvEdIJ0XLoqIo4ZK2WmqGjKIvCQNHSVuok_csrQjuIL_4ZXytIHCvgcvAI6VIBokoVcUYxfP0uS9_gamk7SjRchkV0fBvPicjuvVm81U0gLxLl2zWsv906GDJFfycY1batXvGnFxxVcvZMCYSAsz2WFWr0MiUAAYFochi2P9afQ4wjmHwPOV7DZPq7JTAqkEKgO2mFLGNyRTdOhHN9itcyvBwq5okhGzjOeRZ7N06COLbJKJYUbfrwYjx_KTJ-0WhS-5IE1o-YEQBj2kg</t>
  </si>
  <si>
    <t>PRESTACIÓN DE SERVICIOS DE VIGILANCIA Y SEGURIDAD PRIVADA, EN LAS INSTALACIONES DE LA EMPRESA SOCIAL DEL ESTADO CENTRO DE REHABILITACIÓN INTEGRAL DE BOYACÁ</t>
  </si>
  <si>
    <t>https://www.contratos.gov.co/consultas/detalleProceso.do?numConstancia=22-4-12666140&amp;g-recaptcha-response=03AGdBq25BH4u1OTZMG3wlobisscHMaDqZYRRycHw1bUwfiAOXHvSrsUsFkj4tvn0gJ8YVtuK6YiBCPMoWfVnpVXlMG44_AiD9BH7O2kMpyNszb1tl1uUb1vGcbcPBGSUPCL2yio3_0Os5PuLGfREGTQNNvqy9DXokS4ZmIO5OT0IZRFBflGEoelABotkYhW8e71jBK-4p9rk6CkxFppp3X9v2Xk6ROnEz70prY7S_IUfY7PzmpIjlTHWz-eei_C1584UXnbdFOTCZN1_NZ869EdUKuOujBqpapcFgbBYo21JbX8bXBD7WVG2FMtGoxI6WAC3iKvuQ36fHeGC-WKEpumbi-o5XDyyspvzB_yi4vF7yj5hc4Ex4WHFxj0-IEr4ewlLHTDkX7D_XZwD-ZzHKzMl4bzLNHi0ZPfnE0tWutPcoEwYMpMyd0Rfk3EfW1Sl10db7gGQW6YfcX3bSr6s5Q-ZPdDlLlvtvdw</t>
  </si>
  <si>
    <t>PRESTACIÓN DEL SERVICIO DE ASEO Y DESINFECCIÓN DE LAS ÁREAS ASISTENCIALES, ADMINISTRATIVAS Y EXTERNAS DE LA EMPRESA SOCIAL DEL ESTADO CENTRO DE REHABILITACIÓN INTEGRAL DE BOYACÁ, CUMPLIENDO LOS PROTOCOLOS, PROCEDIMIENTOS INTERNOS Y LAS DISPOSICIONES LEGALES VIGENTES DE LA EMPRESA SOCIAL DEL ESTADO CENTRO DE REHABILITACIÓN INTEGRAL DE BOYACÁ.</t>
  </si>
  <si>
    <t>https://www.contratos.gov.co/consultas/detalleProceso.do?numConstancia=22-4-12666170&amp;g-recaptcha-response=03AGdBq25d5NlnVUnWjly2MlB65ZT6Bd6ng9PRf9ELvivsRvRaeomVaHotXU8TnKh35l1dWat44-Ff2g1oeesj5oB51SP3y_L5E9rsyrZ3On8hHPp8oSNmLh6KN6aLYsSO9rDnjt4IQDZhYmU2ED5lGMy0x_38IHNFvRiMRXW7WDbpq504Mit8S1LTDDFeSN8zrnJGbua4DZP_nLcRy8jjFLNTUTMCR7ur7jn07gG7ooL4p1lt0XTGgdkSQks0OpIgOnBSv86EBO7-YwtEstYv6mOwBJnp4EAXwP9Xx7QLaVAFI5wakeuOTat3Szp7MBDvp5xBY7ENwTdn8b8O_PYiXpL-QKZV-_cQPgK1PMIemFtLPU8C94PELp19Q6PKimnPb5-lfi5105YogESMMKw3RYPLoLwgkAPrLpIuUEtYiQAb2jh5MDpVtpd_fKGUBNA5h4RubDl6-cbMFjeMd4CfWXDAOKtRmCbCCw</t>
  </si>
  <si>
    <t>PRESTACIÓN DEL SERVICIO DE LAVANDERÍA, DESINFECCIÓN, DOBLADO Y PLANCHADO DE LA ROPA UTILIZADA POR USUARIOS HOSPITALIZADOS EN LA EMPRESA SOCIAL DEL ESTADO CENTRO DE REHABILITACIÓN INTEGRAL DE BOYACÁ</t>
  </si>
  <si>
    <t>https://www.contratos.gov.co/consultas/detalleProceso.do?numConstancia=22-4-12666214&amp;g-recaptcha-response=03AGdBq24ddKnC8fwjghNz_tJeloW_DTH0HwfGh1qE0-5YMho9AwvowMjUOpujGZtKvTEVvwnTBNWuvmpqe0hTi0d1fZJADTO72JwRfS8DDtzXoQCHhCyTBh29E3z8qEkJ_m7-RknF6_ogrJ_jiTEE2KRw4ki1Rdu-sVIDYvgtLn6rzktg_NF8LDqtYXYOgoZiaPfb1RuyhHoBBT2ws_79XYRUW1rhNLhYMTTYcdyptfovsgEC2VjOK07EzGxcy5GPp-3wp81l96T66j3idf0T5xTbMKzM5S8gCYhStfa84uF5iU5aRy3Gbq6E3TkkBSvBxDk-XWHUU6cQXTRibjiiRgVmeQRDPMsBiQm3JnY36pezxNqXgpj-m14oYn6XBWlA3Go71xF7HHMbSuvFT70LsTVrfE80mSYNh8iZ8Kp_JdZ5Nqih2Lpianoajyszutd9Laz-JTJaB9t6XBjUol5Dt8DXJYs201dA0A</t>
  </si>
  <si>
    <t>PRESTACION DE SERVICIOS PROFESIONALES DE REVISORIA FISCAL PARA LA EMPRESA SOCIAL DEL ESTADO CENTRO DE REHABILITACIÓN INTEGRAL DE BOYACÁ</t>
  </si>
  <si>
    <t>https://www.contratos.gov.co/consultas/detalleProceso.do?numConstancia=22-4-12666211&amp;g-recaptcha-response=03AGdBq25of19_Lp52gxKZM-Kvcl9ZmmD_t4A1qiVm5iasJuqjZ4jzCveUN7JADMnq3K4ShXDmrDTNlzZ3sq7bnttPI2lT_jqClH9-bQjPcqcb3hgifNXezvJImJ99LxbIxp-DEsDUEAoP8nfKibGvXrKUeI_zkTo2HSsfxmM3WIKj6YXXHU5Whtdssh5PXfS7qizR7heSPifThReSubo4twfl8XHX8UXPyolYYoPfnkSshvbD065Xvj3ApzVLsupUyEoeruo35OybYzFo76mDbimm-tCzV19jzIv5y4dhmhsUqdni1vJMrotjUxidRfIABIWCtTQ-pdfZftLBZbBb2xyzWJ7ZJqdpFD8XVGIGde0XLhFCMaLfgZlgOZ7Ie30RcPItGom0tDY_gNyn09uuO464puQfeTMxIqEJvtywM_VbECxaZKQyt6KlLcBOVg2BTS3zo1E39_Kne54UpOEcqQ6k3cruhkSt9Q</t>
  </si>
  <si>
    <t>PRESTACIÓN DE SERVICIOS PROFESIONALES EN CONTADURÍA PÚBLICA PARA LA EMPRESA SOCIAL DEL ESTADO CENTRO DE REHABILITACIÓN INTEGRAL DE BOYACÁ</t>
  </si>
  <si>
    <t>https://www.contratos.gov.co/consultas/detalleProceso.do?numConstancia=22-4-12670239&amp;g-recaptcha-response=03AGdBq26Ui7FYIVNFIMmPvCG5MAKw66D13REDiwJmR6SIk74BWFVuxo8uyQrVIITBy9-i-x_9YqVntUfIPi7HmNHLQYvqU3tzLr2iYFBJFx6UuP3OA-GwrdJqn1BkCEugNl1hvNy7WZ2Yr1Y339cRmvC7sBpbOPR3ODcy8YqNN9uTKWpJlf1dTa0kMS8p9Aj7eme58GSUCbzb1xF5wQywmRg3OTx4RYzkihxD1LhhletPs3ugUCWnze_OmSmsRay79k0MJJ7rYpKorHWm6hxQc7Lt96NLqTN2-0pd1gkA-0eGiraPHpRrh28xBrKdsbADQNQ8_XH31eMVC1EVciFkPfFaUaloc2_3rv1jasbmGXWDXC7mXphGqFFTGC5eJorEWaWPIRPKAt0a6gLginG1Bi-cxc61yMKRL53qep5ziqxacCWssb7k1-dl909ODSADQqHNXQOm2yVUcsem4glwmPpTGEWDOIUv4Q</t>
  </si>
  <si>
    <t>PRESTACIÓN DE SERVICIOS PROFESIONALES COMO MÉDICO ESPECIALISTA EN PSIQUIATRÍA PARA LA ATENCIÓN DE PACIENTES EN LOS DIFERENTES SERVICIOS DE LA EMPRESA SOCIAL DEL ESTADO CENTRO DE REHABILITACIÓN INTEGRAL DE BOYACÁ</t>
  </si>
  <si>
    <t>https://www.contratos.gov.co/consultas/detalleProceso.do?numConstancia=22-4-12670302&amp;g-recaptcha-response=03AGdBq24yGHSm-nfvgAU6fuzdBXM-dyYt5fCnqKqlN2imzj5BC_iHPCvIuibQLfA3ROowBI1h3RpFoWz2L80JkBErfAh6SSWRHscesjX4YI6asvRQJgcI-sJMMWvZtnUzCnFJeDH_Rvmj51VX6gYX3Xy1x-gWYdp-EEG_BU73QzwO8UhYNVxlQz_0Qy5kCVVLfPjTRDorJ_o93KX7TY5hUQBEYBOGIZGQBTbgaYbJFQ7LtmMGkQRNQJ_DGgPtaQfLd5dYGQUwFSgUo3h5iuSfya4f521e74cvjnRZirpUdNpy_NY1jbH2XeiEe0NYYFSnP4ifMId4n4yu60PAAFgklKinFUyNnfJOAnqChJAxAXrT2G7DypYncVY2aWZaJYVYD92ulX6O4fnU2pqb8Mkm1CXl4Drg3FqxR9mvNo6Ai7w3bY77iwXCatTrjBGI4smLHDNl8QFA7cZEZs9ehhS3QY2nOqbrue20-A</t>
  </si>
  <si>
    <t>https://www.contratos.gov.co/consultas/detalleProceso.do?numConstancia=22-4-12670418&amp;g-recaptcha-response=03AGdBq25Kc4E5IMgRKPXl2DZi2WkHpe9CGVGS7vb7ks3Jjo06z7UEyAqejaOimqmpbdy6ursA5JYfF8U3UqAj-eLgYhtGcitbe5fJlbuCOm77fRb5CZUZT1WZejkAP_G90vF7WXFoSQ3ESjmYluwlslKa7hyVmKxnFFvCTUbyv3uvah-ZVh0fB42sXL8zgriIiYCz0wsY0Dmmr2AcVvYw6xFi0s4iRDvSdqlhXZ7kWrZQvmwyjompeR1pX6mjJDn1QLZpP5Ht6a48aq8aFVRgw8Dp4guOmUuivAkUSS8A89qjdJ6VKIGE8vQ5dAy9KeOBD2XB98TCqhWTa22_-tuN_Q-qTlJj1_i6hyYpBo6Oo6DDqgmHhMQ_LQEbKtfYsbho22rUE8OMk62fBWhzUYNINfnn1HkF5U8taF1witUpk8ZDqzyBFfuJNw3r9yFPbPpdYx-CPTrotlj_qRGLl1dQ6H3-OeSr4cmQtQ</t>
  </si>
  <si>
    <t>PRESTACIÓN DE SERVICIOS COMO PROFESIONAL EN CIENCIAS DE LA SALUD ESPECIALISTA EN AUDITORÍA DE SALUD PARA LA EMPRESA SOCIAL DEL ESTADO CENTRO DE REHABILITACIÓN INTEGRAL DE BOYACÁ.</t>
  </si>
  <si>
    <t>https://www.contratos.gov.co/consultas/detalleProceso.do?numConstancia=22-4-12670523&amp;g-recaptcha-response=03AGdBq261ZNm6NV3fnrCT6Ei-UGmeTvJjHl2mF-nYoiIjzbKIqdscvJy9hxGDruU7cSAULvAZGpiPrs6qwoa_tEl5rAhU9uUp1dNSL1A6K-1VbJ7HDgqjcT_qr3XWdnFcl_YxuHFOj0Pxx0SQTVUGappqodZra1c6q0h7vMJbVKMP7DrtHlYSQlEjVa1ESwYjja0WfOCoez2VZLmMDdvSOra5HNKa6oZEY4Ds7wFd_XpjkupIToi9YJtdYbnU94w31cAtwYeYj_kjuIVhEqcjAHml4c2pcU3kJPns3BwNlbc83hzgbw212-ipjA0kpvKXkmYB1EFNQc8XrV81gJdqKDO3WCfW-OdfW5dtOkDGJ1qqqMdmPDLbkNWl2bbf_gE3d0fOK_0EKsANGYjQq-e0bFACk_kdmt58yvTA068zNlehTxk5Wy2TpYMS8u5lbPw0f13X-kz6y1-Twr3q89kCx0oncIptnoM1PQ</t>
  </si>
  <si>
    <t>https://www.contratos.gov.co/consultas/detalleProceso.do?numConstancia=22-4-12670582&amp;g-recaptcha-response=03AGdBq27IvEEXS--eHD6j6VDSrLjH5i-VAy3Hk_PXku4vjtdcewEDu_baq_dRTg-Q4859ngxTLEZwFVDicaJjXxcwCMoXPNWNlqttSvre_C680efKr8dVH5Oj9BuxQ002K0YKOplNxFY2ZOHWINLWoqqSamYegYY1tGd3pKiLz8huNkjnOh8jF9lUfpgNyI-eIpWRRX7J60gZHaASZLYcT1NMfnRQFTduCKP8sOZUIncFfF6iZHfexjCw_n4ElQNN8ed9yKfip64LyJtWvuUtPL7uvIPojMSqi-FFIlorXpvPLd4yfvy0P_J3ONYFV5L-555dGoDMvPC5ZY1yNB5G7UyzTOJMkin5Njhw27-pJ37RWCKZtdxJMlkBTJLQW6tPVMJ29dcx-zu65SyG14Z93f3o184jI8Fp5QD9U8RYvGZOTEgkeCq_przdTOI_fi14Hv_Cw4Oc7evbuMZd0pWApGYC7EUP-iWpAQ</t>
  </si>
  <si>
    <t>https://www.contratos.gov.co/consultas/detalleProceso.do?numConstancia=22-4-12670641&amp;g-recaptcha-response=03AGdBq25TCS5J7scJq0-QdSWYh7CKY8wU6eKyXczhdyq3zhr-lF9vFJsQhEDI-UGdYIEHxaSf_seQ7SY2VWLo_HeP80ikkYZCo-WOjIwzfE59Y-m2qU_no6Mhl_M2OmT8-6CSBZDtoguAwjQ_kVm5oyRGJ661eohtbHul3ASm4khMhTKmSdgJEL06Rh1902pLvXPJ4l8gLICXzpahAlIvdi7lMvvWzj6KNJQ1Yo14blAz4fAPZrK3mmndixgQEmEA8xpNN9POGiP9ZZz_AWNgYDu1c04zDy5w4Uxxh2rOhAK-LKNSzCbjPjj6VDwjeh-CqPjYZunBMsNRtgJYDjWh9aoyEBB1SYEyuJjVsoT1YIXIA92_iOsVzPZEk5o-d8B8hAqDot1IYtIDeywWyG_D9b_4O1YFtIxDyyIC3KTx5zm8RoIJPbBdtEm51s0hJHGyd7IuNSVMvSeYRV11Drwd9t3HRR8kRwdNbA</t>
  </si>
  <si>
    <t>PRESTACIÓN DE SERVICIOS DE LABORATORIO CLÍNICO ESPECIALIZADO PARA LA EMPRESA SOCIAL DEL ESTADO CENTRO DE REHABILITACIÓN INTEGRAL DE BOYACÁ -CRIB.</t>
  </si>
  <si>
    <t>https://www.contratos.gov.co/consultas/detalleProceso.do?numConstancia=22-4-12696058&amp;g-recaptcha-response=03AGdBq25WWTbt7qlXor1uXts--SVvzVbNZTKRcAVbuUXde4PfrSeQEz84cC5blCIoxgezD9nm9nkh91OCk9pLneX3CV0e7zQ4X7l0tORVuV2mmVlVu7CUmKjybmDXdHUuQd8j8IEbqGOxiuxABEN9gsYL3SR1oKvtEUfmk-qwtMG5JSVBjogn0GmOIed5OgZcXxjk3Pn-gt3Kwk-QLaK66FQLdntbdRzzp2zOmFvJ9IFV6BBgC6ItN-tcndKtrZHmhwV8au7VXfrBrvbpVPMV7Ack810FNKQdTtDi6-8rwBckN8hKlakMCdPKjUf5n0BIThoTcYtZsA5dxBINpAdkpQWKvSNB389hs9OUzutsxO2g-qDCqgqjgjzoYgHziPDOKB45Ael8BMEXJ6u_KmtlehsK7ycUUedCIBu3vmdw94cKPN1VxXZ3gLqQVBsccbU1kyGnrZr2vgF7A-WbN1c-4PJzB41Mb8g8bA</t>
  </si>
  <si>
    <t>PRESTACIÓN DE SERVICIOS PROFESIONALES COMO MÉDICO ESPECIALISTA EN NEUROLOGÍA PARA LA ATENCIÓN DE PACIENTES EN CONSULTA EXTERNA DE LA EMPRESA SOCIAL DEL ESTADO CENTRO DE REHABILITACIÓN INTEGRAL DE BOYACÁ</t>
  </si>
  <si>
    <t>https://www.contratos.gov.co/consultas/detalleProceso.do?numConstancia=22-4-12696150&amp;g-recaptcha-response=03AGdBq27HHLbrk8ZZpfYi7LcqIZGImMPX2v-zZ-kYG-RiYiyiMBmm53dAlBT5x4Id6Q1iSkrFnRjtDTeBJF9O9LeHIFeJFWdpwKcSA5sc5g6hQbvzspwa7b1rHZhf3cLrpu-d2onj406mAkHn-0JrmrTP8yE7HjncaYty1C8nKC3Njk0ycy0kdTqKFAzJlMpD4ZFTc_zclP56BSz3khiDE2tmu8qnVV1C7kj9Mz4-dfxFwXR_lEeMvorGW_1ct4xXeWKgEu5cQqOPm6EFG6cj3bzTQFTs4ZtqU0CaQZ5OMNPpgc-rq9rfrYmsPWfOvtmd5PxtDXmYGJsYezSfBJQTEvP4JMwTSiYbroQG_6JHn0jbWDDokASFivLdkBwV7F2jGSNHG4aMkYJKCWfyE_bKpgnLqczWs4DIO5MRz21zjH-EOmKrxkXegYW-J1e_8SgeZX_wZ71wMOnWb6uPgJFzV3YQI-2lYIg9EQ</t>
  </si>
  <si>
    <t>PRESTACIÓN DE SERVICIOS PROFESIONALES DE PSIQUIATRA INFANTIL EN EL ÁREA REQUERIDA POR LA EMPRESA SOCIAL DEL ESTADO CENTRO DE REHABILITACIÓN INTEGRAL DE BOYACÁ.</t>
  </si>
  <si>
    <t>https://www.contratos.gov.co/consultas/detalleProceso.do?numConstancia=22-4-12710339&amp;g-recaptcha-response=03AGdBq25-mjVIBH8XHjHV8al1BbMk-eFxAeOLsSZ7qanhEdAGWkDp8zHYK9qc-gJ-YJqtufqaMQN6MBXQ2u541jislzTa6lQorj0dL04lhNRqbjHncUSb8U1_GZxw79pkbkH03uS1AUSvGz_p6XHcvtX0AZe7dHYo3ydop-jUZwPjVb_OCmeU7mZ9Rd6DICU4ET_tBuZEle1kfxECPr3HIxiL3SMGSv2p4KXesVvbjgLBRnK7tlZHN0NXrzt13LnbdzMmjwH0JaOJA5hRTlfGC1_KqWodLZ_glHKlfiBQVgF2s9Paz5ksC9Ii4K_5wmy3NCIvuvpLL6HuSdQrrEMB-zZ1HyBNa_6Z4ta8sdIC9amS8HoD7MgPml7E9uVoeLtQNbdDuHpD1L5vdZSFA9O983WsRcHdCsyTa1CAfeaAtw1EQi4EF7PifuoGHCvrCDXS2Msj1grya5tsaWNWBsGicVzmY4f2vKP-Jw</t>
  </si>
  <si>
    <t>https://www.contratos.gov.co/consultas/detalleProceso.do?numConstancia=22-4-12710249&amp;g-recaptcha-response=03AGdBq24z87_Cz0_u9Xt-gIHrctsUY8N-_o_b388RiJEW8TEibgdQlcchXNH9IChPm7PEuqZ5zPNCg_S6YIBc2tv_LBreh0JjX3O_FwvXDRFYT-7s8dQtnEIU-B7u2DH8Kjl6IRIISvKjYmuUEMewGQOr1JR0gPXkUrq9ICOhhAuvqKdXapna2KW96BKhcAo7pb0I7qqU8K2DFnCuC7L7qU4RoM24-YbER6SHHWZWKf24IqSM0qWtiZV8Yf7BY26UfArZFDtt2VfKCaCvDCFFPEAjOGM-tmEfYANScb6zOmOKKqGJhhJN4yuUyLWdaKhtY50n6-B7vwJu73bRJZObgbWpmyMOp2fUJbKl6MeQdWcW0WdsAyLvf-0-oxLQwFfT0MLYApNFWz1FRvTe_IRv8K4S6GFaazPlRHpn_dIueTSyJTFM-erkQ0rnP0g9FuycJtXZup3Ecm3szuiuRLqO4pyYHhLT9lHyCg</t>
  </si>
  <si>
    <t>PRESTACIÓN DE SERVICIOS PROFESIONALES DE REALIZACIÓN DE EXÁMENES MÉDICOS LABORALES, EVALUACIONES MÉDICAS OCUPACIONALES Y EXAMENES DIAGNÓSTICOS DE APOYO OCUPACIONAL DE LA EMPRESA SOCIAL DEL ESTADO CENTRO DE REHABILITACIÓN INTEGRAL DE BOYACÁ.</t>
  </si>
  <si>
    <t>https://www.contratos.gov.co/consultas/detalleProceso.do?numConstancia=22-4-12710365&amp;g-recaptcha-response=03AGdBq26IMzQ4r19cYEx9ra6EVfL2Cy_NEJZDkZGgp5ByRyzhFFCQPSgxUVCN2oKOPZNHlNkZAnu5fClhFcKFtDyLBzZODdLi83s6lxGOEQCFRg2toRiNUEEEW8rH_IMACWikuKgnbexsc7EHODlp36nTDwU--MawnqK8ORznYkSJJvRDhKtkQ5BuHumtRsYzKB4GVcjq-afEdoHx0nThIJVztY_UKKwuRY-eho4qe2ADJhPQZkedQeOxlO-V6u-WG_2_CqZgIUAlmD3kfjukYEEDno4hJgxSARyNyP5V1d1_KYXIg1InJjnHzHeY6XUuXuGKTPHsUR_vDTxTnHdIv15-5hDIVTwg7lzqJh5DH7MQ6eDt33MK7RE_fOyqwJ0rhn0zoNGMRtCFEPTyzJ9NA2NMcu9n3weBQO9WHczpCCiK87zivvnzq_PSWONzie-YHP_GMIclzNAH2IC7gXPy_i1kWVTvExxaGA</t>
  </si>
  <si>
    <t>CONTRATACIÓN DE SERVICIOS TEMPORALES PARA EL DESARROLLO DE ACTIVIDADES ASISTENCIALES Y ADMINISTRATIVAS DE LA EMPRESA SOCIAL DEL ESTADO CENTRO DE REHABILITACIÓN INTEGRAL DE BOYACÁ.</t>
  </si>
  <si>
    <t>https://www.contratos.gov.co/consultas/detalleProceso.do?numConstancia=22-4-12716466&amp;g-recaptcha-response=03AGdBq24SfEUPsCxDPbLbnbN-MXT494xmx0yJn9qELCu7hxIhi2n9_oNBXYJ9d8OoOyApzDKut4jpbIsdmSt_WUVkxdCFwI3Bj4Iu8WcmNHME8OxQQld_pGgDJbSKyena9NQ44aAbs6BdvVj8oAaZLwGTtx9BVhQQjrYSVpE0t1pLsreAtkdsxNG4BZD6glvYM8PBOrHccn3tsPE_GXAy6xjmUOLgg0C17JvEdafWYCO4hbuuXmcq5M7qrPUPckYusXobbma-cs90eVYihnt_IN9OWfO5g5ztSzdN3k-YlRnWKgj5hjGnre8Ln2EYD9XpbNAiZNdbus9zGxkGok0jklwnpM-u6ssPuO08fqVeGB4-_zcNo86O9bupeiHfyDXnY2ivk3Oa2r8q2-o8oaamM9GJaWJ8C4wcpjxl-zhlkEinDKf3QwVcGlO2MJtRXGmQVigc7em6gr89HCWIYilySMQo2wBoQD8HyA</t>
  </si>
  <si>
    <t>https://www.contratos.gov.co/consultas/detalleProceso.do?numConstancia=22-4-12735067&amp;g-recaptcha-response=03AGdBq25sZpRT8avDygDKHucsOGXRRCvv1mCCPpWUqAI2JKvf3lN_ZyN61K3U6MaG-LlM6zhLXDaoqhG6ZsH_l9EEsyrFpJ1DKxcct059-HHArHR367QAnfa_6JXh6d-A2cWooN05vV0OtJvGnWMlDFoMLI2aQ1haHKGAFUxbGkdcF6syVkS6PE60QGzKU6FQCAQJ5pUdURXpwXR9F52LmdZzuBIyfBaGZGfl8ZokAfVM1-u2EUjjdOl2YOPw5tIRSlODhsnZFUzPii__Tjf9cgrM5RyLCfo1S-LT1HlRi764e2KTPqimiDtE3oY-Zqx7AwbsRxzVZTze0w8IBRaiRTsJGGWiv00riPUkq8KgWL16q3jBCo33E-dtPSM3H4eeIhp_Tgf26u9Ueh4QqEL_SEgyjMpw0GGg773a6lwCAnQ-9I6JxS1-Onp-0u49eO_WsIp1hbOrjAADM2qP3TsnB1wQ_mZSv_aB1A</t>
  </si>
  <si>
    <t>CONTRATAR LOS SERVICIOS ESPECIALIZADOS DE UNA COMPAÑÍA ASEGURADORA PARA LA EXPEDICIÓN DE LAS PÓLIZAS PERTENECIENTES AL PROGRAMA DE SEGUROS, REQUERIDO PARA LA ADECUADA PROTECCIÓN DE LOS BIENES MUEBLES  E INMUEBLES PATRIMONIALES DE PROPIEDAD DE LA ENTIDAD, ASÍ COMO AQUELLOS POR LOS CUALES SEA O FUERE LEGALMENTE RESPONSABLE O LE CORRESPONDA ASEGURAR EN VIRTUD DE DISPOSICIÓN LEGAL O CONTRACTUAL DE LA EMPRESA SOCIAL DEL ESTADO CENTRO DE REHABILITACIÓN INTEGRAL DE BOYACÁ.</t>
  </si>
  <si>
    <t>https://www.contratos.gov.co/consultas/detalleProceso.do?numConstancia=22-4-12755550&amp;g-recaptcha-response=03AGdBq24H5uwEMkiZZZoKcIX0Spm4msm6epebskiOCPqx-WxnZB49MmNwXVnFovReskDhupY_jaZ_YqTgVtfvjGBmxTc0YQoxZSS79axAeCxhXa6X2HWigrtdhAcLEfR9ewIrshl7Gw6_UoVTNf_hActpxuPC-NQy1WXq5mYhLHSJjsDXNysZE7_UPrvciOqhYJe6gTLMDBIjvkSu7ruK8gcDl-n5wmfv6_q9ANofcph27AV8d1m5mpLe2k1IiGV-sgeTsJeIpKtMArcESaQOcAFkhm-PhI5vr83MLwfD2CADRe3nm0BLAxUiFXIDQAVVt63K9oH2vDFSK36g2lK9Za6LOBt8WOPCR0QGMg8kq1EGivC4rypHdirg-xt6I2uAPbL5wExb1Poe-9VvNVHJK1U4z2gMu-0ytsXMZ7BwNmQluA0a5E_XtcOnvgy-m48DHfAd7Nnmf-idLtG_m0XT0051W8A1QMrkMA</t>
  </si>
  <si>
    <t>SUMINISTRO DE COMBUSTIBLE, GASOLINA CORRIENTE O REGULAR, Y A.C.P.M. O DIÉSEL PARA LOS VEHÍCULOS, PLANTA ELÉCTRICA Y DEMÁS EQUIPOS QUE LO REQUIERAN - PROPIEDAD DE LA EMPRESA SOCIAL DEL ESTADO CENTRO DE REHABILITACIÓN INTEGRAL DE BOYACÁ.</t>
  </si>
  <si>
    <t>https://www.contratos.gov.co/consultas/detalleProceso.do?numConstancia=22-4-12766545&amp;g-recaptcha-response=03AGdBq25QvwTXwYpg3IWfEZHYjVIgJCdDPioXQy7Lm4tR-WVe31qAX9VHhTXLjjlFQor89ncNh-cvKmzwSX0Z_IQtlmGC0wIa03u6JGE4vM9igHi2q-jWYrPuqJLau9Vac8GlOe5R9BQzikwEj7H_mLm4o4liP2oK1-mG7ULo5f2kBII-sBXQpsAXptdtzXBL7GOTnjAq5xTnuhydZ60Vfx3sudS6ljfJVekfvxYOPg4jaaA3yUzA9hqMHskHNlhPhy170INoZOzXpoUjqnYF1HKb958hXt0MDOqQV9dhgBsbMdfdwX2omKn1dDV7ffdgVkMzH1x95WDE31T-OvK1S2wMsw3ARG_vtMOIQmtNiGELGgTlqeGSIWg_BT9GzhROhz1nPLmr7bknd2igM9Xo8qp_clH6-7YmX6eR5JPw7G4FHgFoHjUa-cjcbUzHUKnpBJK51z-EodLIGyS7y1drmAftrlgc5yovKQ</t>
  </si>
  <si>
    <t>PRESTACIÓN DE SERVICIOS PROFESIONALES COMO NEUROPSICOLOGA PARA LA ATENCIÓN DE PACIENTES EN LOS DIFERENTES SERVICIOS DE LA E.S.E. CENTRO DE REHABILITACIÓN INTEGRAL DE BOYACÁ.</t>
  </si>
  <si>
    <t>https://www.contratos.gov.co/consultas/detalleProceso.do?numConstancia=22-4-12767071&amp;g-recaptcha-response=03AGdBq2549hEFRE7iMnPPrL4CsLWcFyIKY7--7o6im9OG9xHHphHFTCQ1smnxCdM-PLfJwA3zyMkgYbD4l2B9oUUsKoT2KDaiiYxTm-EhUnutskJuYjJzxg--FVSLu-tWdit8jMlODjmbSY7jdV0knLwVr5PxXCfebaj7O7gkUzolhvPAKzXEvPlTBeVwAIkbsHkU7QFWt3VWOde7DWR8m_c8zyosyTBTTH0C6qMzptOAXh2dOldDwLaH_oec7R0e1HA9Fqw8Y5zoZOSmijyJHloC8HgyOSrf9mHD6bDLVsvyGHtv-dwpmKTZCSEzahZFWLPuNiNNzZHelFiBvKNs8BTf7GzqdRvweTpbYmeFU-oC9ulfVH6B8zkVFs5C-keoSS4vV3G2IxywR3eSOfTbY6UUHoYtADppBBli5Iicaig--L2ZCYcbr_qvGQBGsavNuWMhZXW075pM0RkG5k24eNFBB7byECyrJw</t>
  </si>
  <si>
    <t>APLICACIÓN, ANÁLISIS E INTERPRETACIÓN DE TEST NEUROPSI Y PRUEBAS DE EVALUACIÓN NEUROPSICOLÓGICA EN NIÑOS, ADULTOS Y ADULTOS MAYORES O ANCIANOS.</t>
  </si>
  <si>
    <t>https://www.contratos.gov.co/consultas/detalleProceso.do?numConstancia=22-4-12780261&amp;g-recaptcha-response=03AGdBq24L_PIasL9sc7qAFVOfygUcXUE8HenH7xx---moDilwWl0NIEHdfv6vKXrC5tFq11Bl-i_0C5ZO20Wf7jLSIkwwG3RMVf7jPAaTrAcBYiAWpVlMKrxRC-iWRnBJZ6eyE0olmxrDDr55n3zLRfRute-pieTO05c0d5XFnL6iCcZvYqI-YnEjf09LGVvQyymoa8rudT05mMBiclqHC3wLL3-yCosm8rHw4JW-e-UuhyAxOLojCtfXUPmailIVD5Y1Khh7OxHwPjUefETlyOOGezvtz-iD47sulM-v7qXBnlb-UeQBK0XfkmIyvxOV5FsrkPTNZeK-2b8TrdFnfSezaMLhmHPXSlbHRP4RvfMYeUrpeaVj_YWPzh1U5ZhoyHmKpWTw9a_lpmavAtgnGtPdMYcMyMTbJJuRw0vbETcHdku0Cu4tB9g8aJFbaFUOi-RzyzXe460Vc18xIa4aXTOiOcNa80vhSQ</t>
  </si>
  <si>
    <t>PRESTACIÓN DE SERVICIOS DE GESTIÓN INTEGRAL, RECOLECCIÓN, TRANSPORTE, MANIPULACIÓN, ALMACENAMIENTO, TRATAMIENTO, DESNATURALIZACIÓN Y DISPOSICIÓN FINAL DE LOS RESIDUOS HOSPITALARIOS, ELÉCTRICOS Y ELECTRÓNICOS GENERADOS DE LA EMPRESA SOCIAL DEL ESTADO CENTRO DE REHABILITACIÓN INTEGRAL DE BOYACÁ.</t>
  </si>
  <si>
    <t>https://www.contratos.gov.co/consultas/detalleProceso.do?numConstancia=22-4-12853373&amp;g-recaptcha-response=03AGdBq25671_Bc7Xd8f7arVAYfJo1FJuVxh0z3zCX6x65QJoQmAS2ZeUnG3ntoV9FriolzoTteGJEj3jNNynDVC28DGH9YjFKJg2BQsasyZCXHsrZfzwqGQDOuQE3725ksFtL1BBIQEZvo-2ouV6irh8udCEs1umIXgNu2OlTFgvT9NwDhs99mUM5EWU6_TWkQ6DyDvdC3ZnxmA4gNZIDLxSR9jbHDHvAMThgUDMJJiOKXgoJT0h4JQ_AXPMvs-HEAgo3NRcRrXCM3PtBAB_9AW9IoEvzH9zMAnEsvCCHoBulIaA4VeEx6mOIv73wciM35DmnQneReN9b4bg0BDfpfF3Z73CjhhqetLtPuC7FVc8_IvPiIw5OT0cGOkDkpo-YiHLvTSoGhOf4wt_fx8VpzSCi7utM1aLHPGrkf87pWzoze4gb-Z-k7lJPkxRXaOXsPzsjWgP2qRUdHPA_2d7iG5CWVMER6wbHFg</t>
  </si>
  <si>
    <t>SUMINISTRO DE ALIMENTACIÓN A LOS USUARIOS DE LA EMPRESA SOCIAL DEL ESTADO CENTRO DE REHABILITACIÓN INTEGRAL DE BOYACÁ, POR EL SISTEMA DE PRECIO FIJO POR RACIÓN.</t>
  </si>
  <si>
    <t>https://www.contratos.gov.co/consultas/detalleProceso.do?numConstancia=22-4-12887485&amp;g-recaptcha-response=03AGdBq24f2RjYIcLtGTvhoIIKq_W3w_7iN_3P81FoUaWdmFyQPwD3qdFatY0X7CXzLVLtd0E5z9z7IEdY3m7m6wSElw9jsPxYmWzx-TZG8UIi8e7yjrCYf5sjAo0O-HJh6ZtPWYxm78X3ZLn97Gmn1tydSjRarL52V2u_Q6DV00NwavQ83YN3TuFvoU4QV4JCVUDNm8Rmm9dytCYotZRlqYHFQ9YhctL8cP1oHho-39liDILieorMIsg9Erlm6k7kD2vOCtVgzYOJEsMq7710O9QnmE3Ze3l0friFbLgEOvlYU543gpuBU4qRktLN45oHKw5a_m_l16JV684tI5zMlZYwv2ss9XjERiT7U0yLr1yBWt628JakKy_2PQEsfAejq9fhksZUMzFlz-jrgdcvYit4IcehElO_DbATHsHfVaEy-DPrdodvEX6nZJOiq7sIqQqFVe7NtBOASOeurXr76y3hD6A4cXlIsw</t>
  </si>
  <si>
    <t>PRESTACIÓN DE SERVICIOS PROFESIONALES COMO MÉDICO ESPECIALISTA EN PSIQUIATRÍA PARA LA ATENCIÓN DE PACIENTES EN LOS DIFERENTES SERVICIOS DE LA EMPRESA SOCIAL DEL ESTADO CENTRO DE REHABILITACIÓN INTEGRAL DE BOYACÁ.</t>
  </si>
  <si>
    <t>https://www.contratos.gov.co/consultas/detalleProceso.do?numConstancia=22-4-12893224&amp;g-recaptcha-response=03AGdBq26tNy0e28aheJKS_9AxnuRcbellAAwWsGETrq1dm0kKalBBKp3sXcUbc1bcjJzdB6clSKqPHZTSGxTPz_mEKuPDeDLaSnjraptTNOzKI33S3F-l5Acr0IPmsrJzgiQVGFnU3LZps2-X9e1ZbdxOFw9eZVCjbwt--TT1k1rZfcUSHpoHTV8yCOnlGfo-qnf6dJoCH5IYvJig3EjlO2e-8NJLD5htXzLmSG0wCpdyCLOzrb_2-aPAdpykxs4pp3AZvn6w01D-GyxTmX95LqILy8cdTXwpNQiQyLLdxuIytAT77gkCM1p-tC6Y6EW2YiZ31AOEMxDKy4q3Rh3-0w_Kzc9486tLA5lyEr1PIqUQudGof54QwG6pNmAq_EvYeIFkEA4nAQdXC9tHItMq4oCG6oZ-lJw-gViAw4Wxk4hy1lxqR3tm7NdXG4ZyCwQ1SZ6kiskIF-V-Ytz7lZ91Fr7KSTAU7ZO6PA</t>
  </si>
  <si>
    <t>ADQUISICIÓN DE EQUIPOS DE GRABACIÓN DE VIDEO (XVR) Y DISCOS DUROS PARA EL SISTEMA DE GRABACIÓN DIGITAL DE LA EMPRESA SOCIAL DEL ESTADO CENTRO DE REHABILITACIÓN INTEGRAL DE BOYACÁ.</t>
  </si>
  <si>
    <t>https://www.contratos.gov.co/consultas/detalleProceso.do?numConstancia=22-4-12893475&amp;g-recaptcha-response=03AGdBq264SOYbnVOSrWXOB06rHlLmEJKLU2f8gEbM2vSX6_UhrwNwt_sDL3zT-BHuK6y-eMxAJka76f-ys11_0nyPVQ7XqJ2sh4ly8slTsVx6uLpSZ9o8kxQSavhMWqOQDX7CEuQ4MhFTFJDw23ImtuaUp-liCY1CO3N9aRRaZypqFzcZ2pKj-GoXvWFOLiM6vFcqrpnxixMj2fbmk2T_uGuVkIdIHK9uMPA-9uh7XyfXcZ1IqmRdLKn0z1X47-KVheHM4zw4AIEj-okefNataZ8SB7sjluOs127Jb2zrZ7r4k4yf4V8jneE9WDXehcbRAqw4oUQ4N129Y2WsZKjMM3oqFQCLXJFk-W1ob7Wjbe1io6GoOFAcoMr038ApuUy0k7w9E_vb26OjLCxaAc6X66PMRGx886ys4vy7bBg_udvdkSL68Z6-m-ACVvPgz3osQ0NpEOkR2pkIsjorxd61ryQuCkvZ-TGrqw</t>
  </si>
  <si>
    <t>https://www.contratos.gov.co/consultas/detalleProceso.do?numConstancia=22-4-12915851&amp;g-recaptcha-response=03AGdBq26L4wEMSqcuuvoIq_rwy818Y_r5kjTN6iSLglMME43FtAUGPFFaPkgs-U71IYl1Y5BQ4dJ8XFvTvMjPDu2reSZ-PsjSa9HZ45bpW1SwVQxPBhg8G9GTZrwSz5C6JC1TKN7AaobOc1cfMI47GYd_Q-CKyJkYWx7-I4lQdM1arb0TfdoQA3Pd8fhKZdnsX2iwlGEPGSfuKZkPSL305ynivuwTZOLojZdCRUMnxx-BJPJxcBtD3tVDyw8aZyeghy65YdEUd7ctZItRFuNWUOJRjKjXzwnLUngt_0KLKXC3LOIENc7ICfM-hHuRf9Ni1NpwzzspvU-ZY5dxGUDLAfNQB9UyP9zM3fyET-wVIplJKjq3-XjvGfjtXYNmKzMaDir7WZ8ghfZs-rOZ_wQinsj25L7RQ7koKTzWT-p65xOKibT6eeQr5eSfg8aYxDtnzGYrr35zACZi9-auS6rZXtwghzofwyV1WA</t>
  </si>
  <si>
    <t>PRESTACIÓN DE SERVICIOS PARA LA DESRATIZACIÓN, FUMIGACIÓN (EXTERIOR E INTERIOR DE TODAS LAS UNIDADES DE ATENCIÓN HOSPITALARIA E INTERIOR EN LAS UNIDADES DE APOYO TERAPÉUTICO, ADMINISTRACIÓN Y ARCHIVO), LAVADO Y DESINFECCIÓN DE TANQUES DE AGUA POTABLE, TANTO AÉREOS COMO SUBTERRÁNEOS DE LA ESE CRIB.</t>
  </si>
  <si>
    <t>https://www.contratos.gov.co/consultas/detalleProceso.do?numConstancia=22-4-12926922&amp;g-recaptcha-response=03AGdBq25Hw-f6NglaK0_tNc76XnYtd_v9YlAoMadlD1uDkxBExnd7o9HuZdE9QoKC8fFPMfHBk_RMFqpUr-7-MMcPV2-OCfBJpm1y0wmpwHPzXpgiK1u9lk3axTFd3uo73OxivBeLSf4EAc4HM8GQnQTKgXNvZH4JNe3Jl3IGlpaOpxn9MJ6DwooIHIaiAhBYnzGHSVBeNv8d_XlODQ-8LKt6seoAu8LmMLb5xuwuqLKvWfXylGgrOOaZ7TiUHkn7q1bNrya4x52jpCMjDLZU5js-VYrNIGakN2mDddaPZosn3doJXB46bGaKsBiSzYYEdhfTcn1h9_mPbNaF3URgpBlmsXQNGHczwY7woBRaImDiIhQkF6wv9P98ikBozu3zNBAiM1G2A1xcaM_LMrTau0yEDtsDc4b-eGdD-gP2QOwz2_y8UFxWKaJdJd-uA3fN1oGCzwbXH-NBmXBqJsCXdRuu7Gh9wy1QHj_KmnhHahHzEGHdTj82cLI</t>
  </si>
  <si>
    <t>https://www.contratos.gov.co/consultas/detalleProceso.do?numConstancia=22-4-12941667&amp;g-recaptcha-response=03AGdBq26a2QIPkbS9gOlzjgntjdNFnJJZp9VLIgnPujV5bVD8gHmn6_W2gEE_u1VoilHCazdBP_r0ZAhGRSiXaqH1_1XGoPDBWqk-wliuZ994qUp86qTXuOALYew-ml4gGSyCPFfsf8S1n0VfGGIWs1eBmT6GQ-e7CMzRwdVoreABKv_X5RokwUlpKi64Vr5mBLNLBU2MNZrvZB2BlNHTylCOwZ2FsfccUF_LTke3c3bj2ThSXmJ1NicaDAaX4p6LAn1EVojI3U49j_2sL5DNrlaAPVL4hFxXh9bZOczxOIJjKBErW3choVFV22LDpqZTJq1uIgEF5_cmj5NSui_2C8KCISW-xfHwprFo2RZR2QpTs9PwZSVldI6X_5N92gQkXwE0Peo8mZDJKIFJbkd2OYWXC92ha9OVEiYsTg5QiBrYhLr9PYkSNtAuJO5xCCYrPUfaoTLXWn4alEyK5QYRsBl-VBNrzFfGyF3MGeEOU3VBRO_8olL9FEc</t>
  </si>
  <si>
    <t>SUMINISTRO  DE ELEMENTOS  DE ASEO, PARA LOS USUARIOS HOSPITALIZADOS DE LARGA PERMANENCIA EN LA EMPRESA SOCIAL DEL ESTADO CENTRO DE REHABILITACIÓN INTEGRAL DE BOYACÁ.</t>
  </si>
  <si>
    <t>https://www.contratos.gov.co/consultas/detalleProceso.do?numConstancia=22-4-12948788&amp;g-recaptcha-response=03AGdBq25Hsx4ZrX3GWoInKCXJumcQQnbdzZIdXrUlP77jzpKFcnWHWgTGH4afZn62E45M_oO_sWaK5g8spO__QgReakQyP6BSzmNdebVAflb-kAPX9yt8KLiJYhdF2JzcpW8uf90qJL_Jzp0stk8bzMhrQ9F9tRWik141RjGKLHXrlMs-O1ngtjiEcB03Kmf0nEBgfdnPiwe3DTlTNbiKJMCEAqx6vYq8U4iG1YjLYbIsmNyn0_QIGKs4qLRLYTTqlDHqpCyT0Nr6-4DJjK3v-PGmvF0DgLjssJEN5C3lJM5vY-a_puCScr_jzbVwC8g-UdeLlG3exGv-jEOjqTr1l_QJ_tK5SxZwTzfCGvQgKn87P9WDBsOe-9UeIR9e5CBwqQSZzSmtFOZYEa1L7Iklw2aIvRTDWNtxGpgK_Tdb0frjvpEM7qiwK94G6lZkmuG0IOZ5aOrtzdRc9fNoIrjZiVpD_FiJgCOfjUjkNfvmy_YWgeEcKxhijWg</t>
  </si>
  <si>
    <t>RENOVACIÓN DE LICENCIAS DE USO, MANTENIMIENTO ACTUALIZACIÓN Y SOPORTE DEL SOFTWARE INTEGRADO CNT PARA LA EMPRESA SOCIAL DEL ESTADO CENTRO DE REHABILITACIÓN INTEGRAL DE BOYACÁ.</t>
  </si>
  <si>
    <t>https://www.contratos.gov.co/consultas/detalleProceso.do?numConstancia=22-4-12954457&amp;g-recaptcha-response=03AGdBq26UvdeZ1bkOZ0qKmCd96xbkaH0gMxnES_w-fQTFzkJFS_UreAPUco6MWyDD_FFkqtp5BUv_6mNBzDXRv_8-IUZzByK8JtFMm1pe0U3RRhGw_JJuDm1lFH_JyEwOis5lLJbmJhysxeV1gCA79vVQliWOk5ItpVURlH8wmcY5XTUSllT8yvYf0iDo_-wU5ETOi-HJVC0YRJkgT7nl2ADfNNSeNRdoqIBzgHTDVLXXfa3asRnhUMQxby4iJeu0TpvWVeqh-lu0rjnTEN2junYR3HCI1m1xAFtUXpryQhCW5Av5PGKE3zEt8qz5-GuD8hbzweW7Nc2qWjerUjfRqVsO1xjuOAkq1U7umfb08hyNHyWfrxaiXAhFQ7xb4471FMQ_-eKuVQNAV84erOzkixc9j3arODFItsexZbBNwSUP0G8oraWQy5jCsIZJx3ZGuva6qUCmbgCf2_DYtojRbwIgEwix_TXNS1Sk-_dTOOHnwrWtpoTuJ9Y</t>
  </si>
  <si>
    <t>PRESTACIÓN DE SERVICIOS DE VIGILANCIA Y SEGURIDAD PRIVADA, EN LAS INSTALACIONES DE LA EMPRESA SOCIAL DEL ESTADO CENTRO DE REHABILITACIÓN INTEGRAL DE BOYACÁ.</t>
  </si>
  <si>
    <t>https://www.contratos.gov.co/consultas/detalleProceso.do?numConstancia=22-4-12954152&amp;g-recaptcha-response=03AGdBq258gfu2DczDkfg0blVzzK0r5c2h-VJpA8McTniZFGbfYopVupOQG2mWIJfngpzRxNhCR_MKLxNO6iOre_mF-aRwrVolZqvtmwwvMWugXfE3N_XzxYCZ_m113jWgZGyy9VCpxA0kUabI8P1MOPoGipiFtOZVM_V2sRTwhSx6tkHbfkhCQx9PLx020g0opr4osl8lYe0kSvOZetsex12EocoUKuYKjNni8aFeeoXyY4swJKhDKr_8QySOVsbQV93J3rwYgrwNIbReQTWBg9Y7ZSh_wqKISFtupFtRnIqLsap_IhNp0CtUTreULwdp9fPRPIe-zGAOkgGK6r1pk1_sAfsefXfcs4w_vq0thZkVTNYj7EVZuhCGFI2sSSgXDebvQ4g9VQ40hpSkN1ARxCzAckk2KGXv5un69LuGT_WnAOO_0tr3agsnTdCBQUstqlZ3ubMoOVzoAn1IM-f302bnKj1PzI0rbAzqGj2N0tOV4YHubVkzJ8k</t>
  </si>
  <si>
    <t>VALOR INICIAL DEL CONTRATO</t>
  </si>
  <si>
    <t>SERVICIO DE HOSTING – DOMINIO Y 31 LICENCIAS DE CORREOS ELECTRÓNICOS PARA LA EMPRESA SOCIAL DEL ESTADO CENTRO DE REHABILITACIÓN INTEGRAL DE BOYACÁ, A FIN DE ATENDER EL OBJETO MISIONAL DE LA MISMA Y EL NORMAL FUNCIONAMIENTO DE LAS ÁREAS DE TRABAJO; DE ACUERDO CON LAS CANTIDADES Y ESPECIFICACIONES TÉCNICAS REQUERIDAS.</t>
  </si>
  <si>
    <t>SUMINISTRO DE INSUMOS Y REACTIVOS PARA LABORATORIO CLÍNICO DE LA EMPRESA SOCIAL DEL ESTADO CENTRO DE REHABILITACIÓN INTEGRAL DE BOYACÁ.</t>
  </si>
  <si>
    <t>PRESTACION  DE SERVICIOS PROFESIONALES ESPECIALIZADOS  DE NEUROPEDIATRA EN EL AREA  REQUERIDA  POR LA EMPRESA SOCIAL DEL ESTADO ENTRO DE REHABILITCION INTEGRAL DE BOYACA</t>
  </si>
  <si>
    <t>SUMINISTRO DE MEDICAMENTOS, REEMPAQUE, REENVASE  Y ROTULACIÓN  DE DOSIS UNITARIAS, PARA LA EMPRESA SOCIAL DEL ESTADO CENTRO DE REHABILITACIÓN INTEGRAL DE BOYACÁ.</t>
  </si>
  <si>
    <t>SUMINISTRO  DE INSUMOS MEDICO  HOSPITALARIOS PARA LA EMPRESA SOCIAL DEL ESTADO CENTRO DE REHABILITACION INTEGRAL DE BOYACÁ</t>
  </si>
  <si>
    <t>ABASTECIMIENTO DE OXIGENO MEDICINAL DE ALTO FLUJO A TRAVES DE LA RECARGA Y/O SUMINISTRO DE BALAS CARGADAS PARA ALMACENAMIENTO DE OXIGENO, PARA SUMINISTRO A PACIENTES  DE LA ESE CENTRO DE REHABILITACION INTEGRAL DE BOYACA</t>
  </si>
  <si>
    <t>REALIZAR MANTENIMIENTO PREVENTIVO Y CORRECTIVO DE LOS EQUIPOS BIOMÉDICOS CON SUMINISTRO DE REPUESTOS, ACCESORIOS E INSUMOS DE LA EMPRESA SOCIAL DEL ESTADO CENTRO DE REHABILITACIÓN INTEGRAL DE BOYACÁ-CRIB</t>
  </si>
  <si>
    <t>https://www.contratos.gov.co/consultas/detalleProceso.do?numConstancia=22-4-12974969&amp;g-recaptcha-response=03AGdBq275dhF6tH0QqAOOdUp2E5UKtqkPm-z0LObRhBK7GaAWBbLkP1Fum3kFU6bOiN2AJP-3TZDtkVEmM97QsB8JYCJfDDLlgdND2-N05lmlfU0zDvREK7-45FCipqJyQPSvBA-gniTbBhEIKIMUjf9MBggsdhqpuTdj9armflEqnGDyewaa0d9b0d_xPcd8I6IqCa7pcfviYtQz4Z8nKazCUOxRC5W3G7ZHY021jKsjL2Ep0vPZ9kdvN5QuQEkqYtsHJECBlQAdg-QlnH0DnrgLIwGUuovqLI5SKZtWNhJ47Z6HTs4GRSJMFacSREQittlPL_KAWjYHlYRUr0W3WHsEnfkEJMQRp95LMRUSrjM7O58K5EF8v_xztXL4b2nDuAeM6cAb1QmbIA9VAb3fDNb_93SFX-OkCcav6MCLd9BXFHgSQBSPemFfat5_vn59gQC9gx3j5AX16hFi0Ba5SGMEAyvfDG_OdIuavEyeql6vrSGvKxZ3peY</t>
  </si>
  <si>
    <t>https://www.contratos.gov.co/consultas/detalleProceso.do?numConstancia=22-4-12975123&amp;g-recaptcha-response=03AGdBq26CrAkj8ePm3286Bvb_qPulPY7FIABfN0F0BwxvUfBhaLyq3M89VOr_ttE09pbTpJoFQOBwtWtgwZiOnmvHuT4lLRAXxyyS3L3jGw9Djh7aj9oUft_F5EeIZUZGJOHEzD3P2BKWzUlrOWShcBkOH73pXWuUoq_5Z9U5WoXCUweJLR3QT0BobqgUMdDxRF-In_8pdNCl61UB9WiJlFgQEk8HdyEu5N-G4wg72fLCa4S7fYpuew3ciVxV0tTxRsv2lB2tbwsLB4UATSNwnYdcRA0juinW6o9v4A4AGarXNrXnVWY2FbCf77qHnfj8a33tpb1JofoUHY4Y6biszXkdOLBNf9iSKgtaQ1IrH55L0fDwSDJgmaq29XWniK0f5OfmJhWa43-N8ubKZCCkRQwKJ-jZuqf0OnGPmQV4TY4z_h0Bd3GgDvdTB437C-U7QycCNuRq30sqKqz7vlwhwYdFdIUzDiRrxK5JYuJDjgO5SMFDbjuHesM</t>
  </si>
  <si>
    <t>https://www.contratos.gov.co/consultas/detalleProceso.do?numConstancia=22-4-12975175&amp;g-recaptcha-response=03AGdBq269YD90jtoKRAuKCN8m9aL18hLfkHRpNlOPdNKZrk3DWxIB-HdLsZZVoA9CM0wmVL7BqMV90RdjhR8F1PNSCIFABohJj7uSHwoTnrWmpLj0wmBfCnWuqJITyehlNlPczKPa_NR8xMtlkNl_1z1gMs6khBrXMyf3AgatH01MLfOCX51iwAygMugN1SKXH4KBiZSUOErr0woR-HJykfitB7mHVj8trNv09bvLm2uPNCwFRwBdVTzFHOAZA3_ERA6WCzHcBZbZFlOIpdie9ZGAWOOw8Ed3GAwrgB_s4FiEA-lvUaaflcIcPQj9pYEHLwfj1K_VmEmUtAGKoB5TXaRMjjJHOfc9DdxUmnKGXj0qynzZMNi3bdPkdjLva70bfWs2youEhwr3TNzeslHLrjDZNHj9tlbbV3-mooghBzKiCYIgdzxQaoczDfRokHMg2u2KuZBBNrHBlucsqDRNz9WiUHx21CSbnxSEhmkTwfWtIazVzgLeDkg</t>
  </si>
  <si>
    <t>https://www.contratos.gov.co/consultas/detalleProceso.do?numConstancia=22-4-12989568&amp;g-recaptcha-response=03AGdBq24NUp4iWqcCTbmQ-MLMbctcHpuwr2Z2WmZL7n4fTayDo2FfDP5TGb46ORcn8KrLnid5YjcAld6-aaOoh5PZ-XdM204NsyPXT0UY7-n6daE3X3CaYr1EH-07yYwYUm979CPIJj6Jik4HsVP--lLakPrV7n9Znxpwog1oLyYhqSng2LYgeV0TG0K48BVxhBoguzBlL5ug1SNoL1zotbablUxjkojZ2wzzld7iQMpzCr6zbeNh6xVd2LY7-yoqnCQptTMRw0UO-kB2J-9toMVKDUEijniUlIWIfXP10AG12vRbq9svil5YSkUq07NN8ia3gdE__XVYMTW9ZMtXKPLpaEjHjm16a9nVTXQU2pho0QwBrBXF26_RYKrhsTogaGLkRS8hc2BAhJbfPCyLgmwwh-_gpGxdOt83GK3ReYTQhQkuIdnYvn_4PNDg_TlG-nirtV6n373yIys6ZvGpFL0rQvvZpNzQPcMSNSje9SqJR0rnz1yJ4ZI</t>
  </si>
  <si>
    <t>https://www.contratos.gov.co/consultas/detalleProceso.do?numConstancia=22-4-13001000&amp;g-recaptcha-response=03AGdBq24KmsfVzQVdmdN725Rel0V-pvI9KOrlY0lWut5xkaZvKrHJ1y2QVeUtxyWxx2Wh3mV93p1m0azDJzpXB7Q-rAe3BbzV5jNBYR5uDTQ77slgRs0-kZ7lr1MrrT2gK0mffudJvhUM-siWrTETfqqnqjjeuXk8V-8ADcRp4TSUNjStOyHGu4GVV5xJb8puMHzOBaCXCxy7bcWyyd-tgIeMYGKjRWDN5aXojyukI5OXiyBKOS-afWGIT6ZbNgrBODV24SfeisiBknPGyk0ipalKlIpqJwQiG_mORjfOLUHTAUJg7o2QbRdPpqAKtWhh3YhR6q9U36kzEf3MyQwW5KvEUbu5NeOK9Qniyw7EgYSr0JnIM7RqwcvBqSonV3qYRwlDHJEl9VySbL-nCVwXRy8nzbORZAgV2GsTXMsR6uQR14DABKMSoxORmbf4ImDaTvT3ATxkvycJ3Aryz6GwJGWUPbSAgEMjK5NI8zrGmngTVwd9U8-BTCo</t>
  </si>
  <si>
    <t>https://www.contratos.gov.co/consultas/detalleProceso.do?numConstancia=22-4-13001024&amp;g-recaptcha-response=03AGdBq27gBgw3zV4bWRxv8PC-cqKo_HuPzfCpAPZZMZbY8LQUxZ6CKHVV584boNDn63Z8bOam-mRQurjaK-axs8PJnXiLZ5JCXykwlsaQDxaQlvqxqRevR2woIpaeGWsk62ozLDyV4m5bn96tRB_yJMwcMNdFn6lnO3gzA5jPinCyog8-7it94xiIH8-PFvG6uLhfmGGb3DIhBVjEX2EB35pCbXuNo3ZSirTpr3ZF4ZIbLDuYR_48Uue6VJ3EMvSXk-c0bSVDJAeYjbjTBgxy_PJUhKZ8rc6LNs6o6Ntjf4pnK1Lr2rJNuIrbEhmU_VhpoNwhggiwBs5eUn1WVAl_-7PqBnEmnM2iVFkD4AHgO5doc4Uk2_amAZf-GS6opLiiP3G-b9dXPQMJ7ToqAZdO9U9xY_sUWdS_CN2t1Ddj4pqRCgT-zXxKltlGsme5Ot2T-gh_JLmDIar3DQfhtE-RCH2Itm0jZh_IIVzCPWuman-9Sbvw33KQTO4</t>
  </si>
  <si>
    <t>https://www.contratos.gov.co/consultas/detalleProceso.do?numConstancia=22-4-13004812&amp;g-recaptcha-response=03AGdBq27zwAjH4W4NJzt8d-MAVdhRHXAZtdgN2Tp1hTRO72CJSwY6fjUDo1lzBATkM-OlSJcJLxSy0_AEasOYMb964PKvSKf2vRntI2CfZUd57cuSulPx4G4qL4E1WtcEVKa9CZhfG-MscVfmnleLk7ZStJ7CBGFLu_2H8WxkOXJ4fDtvdcifWB7kJ4z2Y7LjiK5QA6SyDPBX4nMZJNZNbChqdgApevw0LfvRRq7Sm3UPJDLR8IyvHp3TtZx7b3ekOIlaUPZRb16YEjq6_1SOBm5RHf4s0lQnw_dhxbCRNggL8IOSKMFd2pRopp49jfRq_9oZzeDNCk6FIsFR02X_I9kb6_ZNxrTfET4shK2P1_w7pfPXPGszuytQ1mCl-TnoZWpV_k0meaHK_6ZMFBoCkpBK_EJpJRaEMuymLDqCROuLYbnS2izDK3xbRGbr9kvDRTiN0WQy42I1Xm1zbJ1GcKwpRiNbb-FwP-3OWqfApuNYmiGBCBIurj0</t>
  </si>
  <si>
    <t>ANULADO</t>
  </si>
  <si>
    <t>SUMINISTRO DE ELEMENTOS DE FERRETERÍA PARA LA EMPRESA SOCIAL DEL ESTADO CENTRO DE REHABILITACIÓN INTEGRAL DE BOYACÁ</t>
  </si>
  <si>
    <t>https://www.contratos.gov.co/consultas/detalleProceso.do?numConstancia=22-4-13016567&amp;g-recaptcha-response=03AGdBq24jey_lBNg3IzYYVZEBCoK8AhtMUp_lhms7zwZDHBvHW1mzASiLiiaoBUAf0KifrEWJ7wDPldMldUmsYN3Az1LHCs8BLDdKe2WCpHsQvDUBJIdJq_FUBHHA-czQWsKK_MFml9oLIN6OZbXMZU7CX53sTMfzADOOnGhlKiTT3ylsxz0WsnCTbKT6xpA15ifIO5zxpHh7pRrlea3I-1pdswx8YDpBoIyqgv4JAg2W81PBJxh5AWHaOxfhQKjhz8aQHkKayzFiJzo5lPFOSAL73GWv-emYNnXIhC3BD_P_75S9C2yksFQw0KAmUnDaPtHrwnVam0F5oMq3g9ajcx0uWe_56xhiD87bJepoeHDJlB6VsqH7kjasZbpJKfJWUkwUuRn7tQkYiv1HQZtnsRShm_Cd3pv6QKZDGamlxOd5Js4__Cml9UWNqnD_3C6j7nUOUEICDCQ-vbprgPML1kfZxCz00mHGnQ</t>
  </si>
  <si>
    <t>SUMINISTRO DE ELEMENTOS DE LIMPIEZA Y DESINFECCIÓN NECESARIOS PARA EL CUMPLIMIENTO DEL PROTOCOLO DE BIOSEGURIDAD INSTITUCIONAL DE LA EMPRESA SOCIAL DEL ESTADO CENTRO DE REHABILITACIÓN INTEGRAL DE BOYACÁ.</t>
  </si>
  <si>
    <t>https://www.contratos.gov.co/consultas/detalleProceso.do?numConstancia=22-4-13026939&amp;g-recaptcha-response=03AGdBq26lGUEcvzhkK6MJPjB1pOMfqI32ycq2wvRDEroa580J56j4xEPifbrndGF3AGATFFeGfenLrs8j6T-AwU4U6PY-icbjDYUJ8VCQHMkDyg204-8D3njfjKKL-IA91JIpvWXnEDv1hoQQit7ra3z7q9rKWUsrnrOvSe15tQaLbjw0YzrgrALcAL0C4QaeqG-7Bv21chIeuIwhIlJAAcagWpaYukEfjh9ZhAKnOSqNYb76Nk_DCGdYmpFWsgkwNGPHnzJh54zX6RmpYDJ9u84trPY3kQfXBmKuuNpb4linbcWIdn_VtNYpCJycHC5acn6urHQ_oIePtcnegV3PYwJKrYCwROqMzX7grum3fDi096vyWqZydSMAVkds8SL1HS6RptnCAaqTsQ28Bj3PPC6QPmjD14zzVkurFzYh_nB4YYjiwrLIHhX7pdHKQ3jJ1M_dIf2M11LrZkdtfoeoeis9ewrjUxY_jA</t>
  </si>
  <si>
    <t>MANTENIMIENTO INTEGRAL PREVENTIVO Y CORRECTIVO INCLUIDO EL SUMINISTRO DE REPUESTOS, PARA LOS VEHÍCULOS DE LA EMPRESA SOCIAL DEL ESTADO CENTRO DE REHABILITACIÓN INTEGRAL DE BOYACÁ.</t>
  </si>
  <si>
    <t>MANTENIMIENTO ÁREAS DE CONSULTORIO Y ENFERMERÍA DE LA UNIDAD HOSPITALARIA DE CRÍTICOS Y MANTENIMIENTO CORRECTIVO DE CUBIERTAS DE LAS UNIDADES HOSPITALARIAS DE AGUDOS MASCULINOS  Y CRÍTICOS UBICADAS EN LAS INSTALACIONES DE LA EMPRESA SOCIAL DEL ESTADO CENTRO DE REHABILITACIÓN INTEGRAL DE BOYACÁ.</t>
  </si>
  <si>
    <t>INTERVENTORÍA TÉCNICA, ADMINISTRATIVA, FINANCIERA Y CONTABLE DEL CONTRATO DE OBRA No.47 CUYO OBJETO ES EL MANTENIMIENTO ÁREAS DE CONSULTORIO Y ENFERMERÍA DE LA UNIDAD HOSPITALARIA DE CRÍTICOS Y MANTENIMIENTO CORRECTIVO DE CUBIERTAS DE LAS UNIDADES HOSPITALARIAS DE AGUDOS MASCULINOS  Y CRÍTICOS UBICADAS EN LAS INSTALACIONES DE LA EMPRESA SOCIAL DEL ESTADO CENTRO DE REHABILITACIÓN INTEGRAL DE BOYACÁ.</t>
  </si>
  <si>
    <t>SUMINISTRO DE ELEMENTOS DE OFICINA, PAPELERÍA Y CAFETERÍA PARA LA EMPRESA SOCIAL DEL ESTADO CENTRO DE REHABILITACIÓN INTEGRAL DE BOYACÁ.</t>
  </si>
  <si>
    <t>https://www.contratos.gov.co/consultas/detalleProceso.do?numConstancia=22-4-13039446&amp;g-recaptcha-response=03AGdBq24EgdGxwGLCA1bYZ6YiiMUYWGK78qv1bUlGMlkSvBQK_GKLupKossicUbpaZVmtnGO3B6cK4JnJGZZz3lhN9sxaIig9_x_JgRHuB0Kz9tw3UX4ZiyJNBOo9YXujb7tlngloAPBdGGwI20my6AGFsc9UeVo18-irfg2hSUCKJciotJYK-hdsv-65LUPgD29kHFwGfPZd06zc4gPSPERthmSf8Ulp6mBUj7x9aSJqx-76lRo675SB3gURlk-f4npiduN7XqLIzpAGsyECa6giwakhDr0JdevpLv7u0_R6NQuWeSACfIQO4xFEBoNuzTOOo77DEa241WA75TbsRxvvua6toMsOS_MLaui1t1pehWVjK-N5JGZGGvBybqo3vXNRoKc0dvRpeapXx7rpYePVqBTqT4fFiAy3Mxmb1eytKMNz8m9ujDGWzuGQyK5H1dx14Q3Ba4jB8r8naRIVZnr0BXJip5X5Ng</t>
  </si>
  <si>
    <t>https://www.contratos.gov.co/consultas/detalleProceso.do?numConstancia=22-4-13061505&amp;g-recaptcha-response=03AGdBq26C2MG4KFTCGIRZy_Bq5yjkKZP92ByRNlYIRWfxPZrmkghUzBR_XH3zZaQ76T4A91vp4H5f-QCUrqxLWLY0U_DVZORyFgjFMlTADklO4bEWYOj6qZJgb-hqZIpYEcOWorfUgV9pS1jzQDOo4hL9Q3gQf0lWsKl0kxTMRJb31J1L_vznYaAO_3f31E79CjlUOgkvPxolKGYIStpuxbwReyCOVsFb8TywMUzZTPyBrwetsfvm-JTpkNX19MzLeGLqNQXyNU9le8JTGYclMsFgaHxZ6WodwVLYOHiN0Qd2WVXQTT2z_jAQ_B8mnSUZ05himNqhAYrXXW1hTLFY65vNPfucdnRZ3YXdhuWRdB2BCC8Wt8m2f-LO_qdLXhqRWQ0bxGRMVh5xEQenA5Hv8wZ0snkPNIX73OkGv1jmQFi9iwjB1B7waJxXFUEa1kQoXpZGNSvd-lvXyrJqkrLBNqUYMVZS99XKfQ</t>
  </si>
  <si>
    <t>https://www.contratos.gov.co/consultas/detalleProceso.do?numConstancia=22-4-13061552&amp;g-recaptcha-response=03AGdBq26Ca9riBrLBxDzmTfdeK1As748OgzrnRPTxEoUrn6-6Qj-veHCAQ_ihfN1JrhitPxJq6Bg5UCsZOptIaEttQXAAcSpQH6o80yDukQF4FcpTxsSKLyo5_9-QTjMggShl628IjiBwAuSu3BNb8NvzUoYyGLQHdvaYoeqauOmbGkqsNl7NmxsrdYN9CS-KuMyA80WXnNij1yBDCJFpq3tkORnwK7b8F5Kci-6cEjIBMNa5TWzNBdib55jHzUD-yQLLKMa1WNYQST44tjpTi75v-WFBwXIEheh9ZaI_siilJnw8fD0iuvVHs2S6cajOfSTf-GQqq5a6_7rQd7aAu_B1cYbby_W2ufgMbPtwGUERCRyxodt9nvLCNd8tSYHbBFo1OZpYQ3Y279LzgW0m0eszYxxtP4kv0fL--QGBP15eI_le_VncEzrVPUzbc_-wNYb3Jl5t-bu_1745-3gxVLY3uKEh5-ndoQ</t>
  </si>
  <si>
    <t>https://www.contratos.gov.co/consultas/detalleProceso.do?numConstancia=22-4-13085650&amp;g-recaptcha-response=03AGdBq26MOTHUntHOx2bNmfawA52l8kih8FH9Z4-QEkD5okR2Qd3O7bq5uJ55JE0gDL5QERrcZDmUO51IoqANNWU1m2pBqtist96x8ZKMU8P2yriHssPwXO0MU9KBZN_cL1LPdDUFI7dkxA25xDRx6_Kh3TthsI57O4GsVexX3Yfk7F2sYUF1iZpteKsXAuvjp2EF57R2cpoaqiO_pxVoXCl_gFByzziL5_nEBo75JNa34UboALx-SyRBZBfYmfzdH_l6DMDmLKO_yj1zgwpiBNsuTAQRTm-JEqW96XgY2uVgFdXHciJd29eZvH8bhA8qd3qqBv7zqBONWPGEVOlTB4BGR9MdHPhEhztc0X85yR9wgXrwZDr8GpoXtoWLMDRn1VsF2fVLXcix17HSh27Mr7DocPNzTKQ-WVBQuqPWpsjJL3kZtz9-6aNzgEuJvTn5S4LyoBdtlUVlu1Xhny5uPZaxWFW6WsmTDw</t>
  </si>
  <si>
    <t>PRESTACIÓN DE SERVICIOS PROFESIONALES ESPECIALIZADOS DE NEUROPEDIATRIA EN EL ÁREA REQUERIDA POR LA EMPRESA SOCIAL DEL ESTADO CENTRO DE REHABILITACIÓN INTEGRAL DE BOYACÁ.</t>
  </si>
  <si>
    <t>PRESTACIÓN DE SERVICIOS PROFESIONALES EN ASESORÍA Y ACTUALIZACIÓN DEL PROYECTO DE DOTACIÓN PARA LA PRESTACIÓN DE SERVICIOS DE SALUD MENTAL EN LA EMPRESA SOCIAL DEL ESTADO CENTRO DE REHABILITACIÓN INTEGRAL DE BOYACÁ CON BASE EN LAS NUEVAS DIRECTRICES ESTABLECIDAS POR LA GOBERNACIÓN DE BOYACÁ.</t>
  </si>
  <si>
    <t>PRESTACIÓN DE SERVICIOS PROFESIONALES PARA LA GESTIÓN DE REDES SOCIALES, PRE PRODUCCIÓN, PRODUCCIÓN Y POST-PRODUCCIÓN DE VIDEOS INSTITUCIONALES Y PARA LA PRESENTACIÓN DE RENDICIÓN DE CUENTAS DE LA VIGENCIA FISCAL 2021 DE LA EMPRESA SOCIAL DEL ESTADO CENTRO DE REHABILITACIÓN INTEGRAL DE BOYACÁ.</t>
  </si>
  <si>
    <t>https://www.contratos.gov.co/consultas/detalleProceso.do?numConstancia=22-4-13093242&amp;g-recaptcha-response=03AGdBq274Za41e6K2F_WhnlVDfMSj-4BR6_l9hnlXIQyzUgLe9P6WGHKTsxs6Hm9X315hUhJwlsd8QEH6UaQI7KuZqneA3QNRCmJxbsYjEIDU1hLCLgbqI-V_ZQOL6eN4rz0KMh9swhrH4y1LD5UA3XKrfFF7ZuYQq5ul2-vVm-js1DrSeJw8gV3zduWvfAp7oLRviUhJAS5rfjw7PTc5sjeTyo9F8SbycsJz9moh48OOPmXFUloQ1hzMJnB_y8MtqPwLoyb6MjIz0Gg6gfPKK6pa85U58ElZ0LqaI3-oxmOajbPts5BPAmNJb2NYNZ25EYv-snC9-ALxz2RBdQYUQNAtDwW9DHRdLc7-PljduXMAbH9kFuZUuQmKRGFuwOAY0l4HjJIw_lx_Rqy1rubDwbwW4wSYStMOrYX7UtknHXOtqnLMaG-a_9WAAdFDb8VfLBX14FcaGzoGYY8R0KrBTFPOVSTLsik02Q</t>
  </si>
  <si>
    <t>https://www.contratos.gov.co/consultas/detalleProceso.do?numConstancia=22-4-13102759&amp;g-recaptcha-response=03AGdBq27OUK6lT2OVb3k6HDfzbJfVw_cnp1OnrjQ6wZ0nKhfaNdFzfScINBfOrMRwyT0BcRla16VCwyoRlatUrCshWTEUsJ1CjqY9FomjIoDy7trzB4m5bgnEVUDtE2Syz9IV9_4L9dk6AISprY_6MRBSJ7AKYl4KwMjvIzWEU03AH2Oo16X4yH8wSKr9pf8-qJQIhJR6sro41e3rlM0oXl1r9HJUCZk-dL7I7LbKUHpvO3URUMOk_SK-LzNHboWpeoPnF3Vwwxslm9Ea0oOLt9wDOJ4-r7DfgBeYdqjIaKc6Vq53sTD0mG02uDLmKZcQ6bX501Y0jzEE1bsD1NUxpjkWbnuwF0Ow7zTMeyMP_ItcigaPZjXW21YN3khMM9m3msd3R5CqpmYG0XfDD5ws3DecAN9128YBs_X8_FAOpezfjfZ4MXRmfnY6cxSAV7dbRD5JFWwsW6BjZi1W34dHwPmwX6Nf_6dCOg</t>
  </si>
  <si>
    <t>https://www.contratos.gov.co/consultas/detalleProceso.do?numConstancia=22-4-13113371&amp;g-recaptcha-response=03AGdBq24N0MRMVX4Vq_vNDldTNLa8-zm5DAp-rioCpI61pt7Cl0KBHMt1dP5PcwskEJRW853U0lEtdIosh7lCqozDqZkBZjDVG79ss726gF0medVdKYXP-BdDKnp1p4fhinDmblJRDr1mAvx7oM9Qhw_iDt72JiRq5wCEeZVXJfklv4-Lfrm2pQviUN12zE9mbfMbdu9-_eDZC5JJPr0RwknR-QB0CR7ch1RXqerTYgc-qk_RLz6JEjU25-0Am7adUF18nR9U-wjAORN59DkYLI-2HSrDP2dDN2t-rKmIHrqp0CGFkmt-_J3ZtfIup7smn5lOBJMWqgv8dRmkM1ZME5a0vXsfKifd2k2nEk5qqRwJ9MzIYs1pGqi-FTkubv8tOlvJl9w2q0rhBYREXCFzR-jIus4a2c39I5qLIf35rJ3IP5Psd6pmfYDWRW-jm70HFoyEX7meY5NKM3i-NtIxechuvOOG2xAscA</t>
  </si>
  <si>
    <t>MANTENIMIENTO CORRECTIVO DE LA PLANTA ELÉCTRICA PROPIEDAD DE LA EMPRESA SOCIAL DEL ESTADO CENTRO DE REHABILITACIÓN INTEGRAL DE BOYACÁ.</t>
  </si>
  <si>
    <t>ADQUISICIÓN DE DOTACIÓN PARA TRABAJADORES OFICIALES Y CHAQUETAS PARA FUNCIONARIOS DE PLANTA EN EL MARCO DE LA RESOLUCIÓN GER.100.03.02.194 “POR MEDIO DE LA CUAL SE ADOPTA EL ACUERDO DE NEGOCIACIÓN CELEBRADO ENTRE LA E.S.E CENTRO DE REHABILITACIÓN INTEGRAL DE BOYACÁ Y ANTHOC”.</t>
  </si>
  <si>
    <t>https://www.contratos.gov.co/consultas/detalleProceso.do?numConstancia=22-4-13119148&amp;g-recaptcha-response=03AGdBq24oxnAKdDiEYeKLSrjKC90apVp89YXvxj483mE8EY5coJZqOzzEpxPFp5IsNwYqJif73FrWRDB6AstX3YALortGGTfRB5ONC5CUK73R2FxvowwYnTf85jmkggKMSXLhoasvzkXL7OXvxZv4ywiOgMOrN27TegYQZDjjL9sZ7_8rOUERB4_bwg0cxJT9f3J98v9H60tB3u_w1jvnqFJMq5Hb-y-WJ_Kbo52SqoP0-lEWXBz2zzf9mB9KGN_0kZ3Fo2KEbv7WN7YtwsU2Gaw6eO7V9o2DoGon2d9ZuLjya5aG8ANJOevVY8504BNpzGiOnlkoVQgtcny7FKRABfi7wz0Tyebb567OipRPf78U1r9_JLI8uJBIJgsduKUWC-Qdcwjws3k4YysWLBXeTkzZ31u4Gb4d7vJy1fjiqDQ4-AwhLlQjUwwFnzSBTnQ_HRieuTVzAxvIxbOJoUefLxozNp5dPFM4lw</t>
  </si>
  <si>
    <t>https://www.contratos.gov.co/consultas/detalleProceso.do?numConstancia=22-4-13118960&amp;g-recaptcha-response=03AGdBq243T7fi1kL5vrf5wes6azL45dACJl4w_wCtuZYvMvUmkX5ZO_xrpq4awZhWw6qYMLWgGuG-dqPqro-Amhdt3Ad750j6k5bVsHxSfT_LYKxFDFRayw_4zhpTA1d_6Quz255f-qzdX7WyQkMrtFUc8e60fHtLWL2pf_6Z1tlDQsE6AX8pecSGrG5ljvO4DD4J-_kJyIz8CGT9oQMqL33ZmMrFiRjnJdjMt-9_KU0SqWS9qaqC7iVG9thx6A5Vrbc0HpYWTLXerX_ohtT7j4K9YDVRqB5kL3Y9NKT_dcTVFsNn0M4vGbjkk5ZIsHRcwPV6o1_HGK3dyCkqIPeOr0qTsbnmqQjn7CuT7vNdF6HK_G5Yzoyy-g2_gdGqTnhb1cCNkLs35sy4XgQloe3MxNmt5qju5UuveIHVdsy7Pv_6plzheSIkSi-QW6nEyHz1_mc8mVAmW2OzkB3gcy3qZXkwa3nvXtC2Vw</t>
  </si>
  <si>
    <t>https://www.contratos.gov.co/consultas/detalleProceso.do?numConstancia=22-4-13119020&amp;g-recaptcha-response=03AGdBq24BhMuJX8IOUEU4D3dPnESAWOaPXZDs6qNIbqli-ycvbszAbSYt5T3NWsQHn13gZkQTHeRkybix-FAaltxF5i3zIDLQbrT2e62q6f3hKklf054oCtOAFcFVYEMuFBZ1Z0Ze5NNKtxcMKLvnxGgBubgDKAVAXrSltBYJPd_9jqGsGeeV6Q0Pvf67VpNLiyLT63ykGAPVDM28yj4VI1_hhamyJWdg_DoF_vXcss7Gy60IQcwPWOSeYRQUHk_-2tUCjaJx3_HdpMTWWBAOA73TzyDqT8WtAqLojl3o5H6z33KX9jdGbu5MTlC43aTpwlQahhWZNSBC2fChDlysf-kB_-_dKatMg8ym0nPRdFp5KPWg0OCNSUTTytFq7DqocmSoZeypJZeotGSsM6kfV0x9yvEr7z01iFezbZehntROSIBxUOmCqDFHcfJfrDuRZO88NxSf-NNjJJxFZCyRxu-uhO7qtKPuPw</t>
  </si>
  <si>
    <t>https://www.contratos.gov.co/consultas/detalleProceso.do?numConstancia=22-4-13119001&amp;g-recaptcha-response=03AGdBq271LjMJx0Ueh2US3unJgYYtfaXXsCImB3lGW-q1b8vf6Ov7jnxAh--IIetGjeDWMP2YQ5CaKNUb8MFpvWyo5NgeNugfKIprJPrMvQ1TzYiz1a4WGA3HfXCmoNYdDeCli4rWwPVWRUP6kuUovpmuwqa47jb51OCt6Jb7F-mBiMMz-KYtr90bGC157OULev8tx_3Wm30KKdvrsyKjwosdgfvBrThfibksCeoweBtOEePg3iKwj9gQEDkEVcOiX7SUU7bmi3Y_ScpakSzVObweggqITYroAI-slsJhIGfeM6eUx4Mz0P43mXELvlKi0OKcUptP3_dmepDKzWvONtVfs2MHn9pRQy3FOb77SJkwFIxGorX_oL7Y52-QVZ9k2t_2gk66LxNUqZAUTjkrM38LXkawB-yW59IqNLAkoU5Mq0Erkt3j8xhmzIv5-2nqWI-xFjdk-9IZ29921rhD4wMj-h8gcGv7Sw</t>
  </si>
  <si>
    <t>https://www.contratos.gov.co/consultas/detalleProceso.do?numConstancia=22-4-13119041&amp;g-recaptcha-response=03AGdBq26MZ2XqgAR9KaJl2a8IQ7N2tHRL7DPEkRfQfIEkeTKZ4wVlEU6qw72cUnU0vTHU4bkKyjeQZeTj_3TEjT_mtqnJ9H8sY6pgVWAL3fBX63rY1lsqchGOR7RkLjFc5lhIs5U-7rM1c8xUyNDYNTj-s5g3IWEVnl7mV1svQkIgpzvzTZpeTTl-qlKdk9Ow-24gOSsLEKLwMQMcWlvcektsmOJ8sgs79x6uKtnSq4J0YOmpBWsNhpTgRmZS04aK39DCcddjMal7pm7793P1_X0I_gXehBJq_HlvozOHEoVo0EqDHIgGyrmtHftJr3LCAoJPfjbBv2nJU_mpBNL5lpt1sRtvcAwzJnDnf_mRjOSbXAR32zTaxTzH3RD45x_fAPM1jZaNTnu8eAzGJ4Vqm3D6PJPW1tI4vKfqgkSPN_aFA-BeQBBoLV6hERw5cpzhXRYJkuenpEixPDm28m_ZIvtIpYILkEeblg</t>
  </si>
  <si>
    <t>https://www.contratos.gov.co/consultas/detalleProceso.do?numConstancia=22-4-13119068&amp;g-recaptcha-response=03AGdBq26Mg7zYJONJItigyJpWQvGixWu6zHyvjoAoVZaZMeUNcmmq9sjEo72aiEwDrEQ5EZ3_MUBEWMQLySANunEEGGUZK3FAD4mnp_Fo-vXoF_8KtgUUNoVlr17frvUS-qO7jVtN2aYU5lQfZQ00-vg6UlPPWzlCDWT2mM9JpWz9YSZnOv5pGxhHKKK8pPQ_UPRDWXrC9uzTqeqL2wzqR3ySZfAJHXByIwxlOypDCd5AePvlUz4dvpUbqP17ceFzHQ5g-A7BxIRMYmJbfC4cLf8EggkA-J7jR0mSdM1cHvUf6__MJ3s2IoT6nwFuFYw2BdGJJ2o62Vsdc7JT0r9KA9snJaG1V1qmZvpjynqXchmIBiQYxpF04OYNHiFM1UNwdykuEkhm3ENYHfTHH1YvZI_A4mVe1DFbexk05p1N475qxMXllftLuXyKDsL5EiBUVpMeI-ErH2iP1gpkkAfoiGta40f52l3MFw</t>
  </si>
  <si>
    <t>https://www.contratos.gov.co/consultas/detalleProceso.do?numConstancia=22-4-13132784&amp;g-recaptcha-response=03AGdBq26Z4N4A2yhPPYVg1mHlnZEXl8hBPxseuSvQwYsLudgv9FOxlsgrmlCiXhrRg6dbOst-mv7H6B90vsveYKgOHfr3l-5Keh_KYDXESUOn9yjL6R-xrLX_VhwFQVGyK1usj20SBS2Oo9vbT7QhG6HGc1WHjgCJ52R-EVCKhJwpOF_akfKHUFbMmTC77D8vg9x5amlGxl24ro2C5RcD6XSqtX0eBVxbTvaJ6PGDPiBZ40gYPqie5E3WiNwffOEpds9AJzLM0X9VquHByAPlzIBndn70HbEU1ceQ0dw5QdOGSO1cU5CV_R5HJmYFr5y1HVb5xueaYrdvn6xcBFr_pxEdz1c9841rFWaA-bU3IfQYeqEidNc9vvZE69Pq448RcQ-5xfTn22VZf5R-SXaNKDI7rBKWvPRMR9kz4uMZ5vyqE-xdVyisQKasSPagbhs-YfPcwIbOEswYZhTsHO7Prj8s7gfooaYpnQ</t>
  </si>
  <si>
    <t>https://www.contratos.gov.co/consultas/detalleProceso.do?numConstancia=22-4-13132917&amp;g-recaptcha-response=03AGdBq27tohdKgOsG-puDhsxfmMV8PJfmt0b00-s02neSUaCLwd3cZYL6NzI0z7u-OQQJSNyQDtHd-XrZY3uSii4bVcVAkT2NFscOuzsvONE20HLk8WpytF7UUd-PXNIUi5yqlLjOa7h1OPcc0bZSUIhsoJRfTyuQyGbicxRXCSzTYV3dhbfd0ZvkPVZTZ9znbVZO5O3swY_jkwwTOuK5jpoedFo7PPMBAjZpnhVN75vg5JMhWpLgzOj7dXI2yDsFQfiauqrnxk6pnwY3l1UOJrwNkypoDp6CezZhxpnSp7hgjwWzHTC0msY8GsxmVPP7QVvWDoNkphOZKcsD6RNgvMI0Lx1CcK6uqusDlKQxEfUtzyQGL3En1GpNqaFYYTQNiGVhVJiktVU_DhP4Z6GfhWSl-LIul4YAQMwugxMyrl4pkA905qtFKpiZyA5hozLLVzC-HATR-tYQsZM5laoA7lEdhHqRxIK67Q</t>
  </si>
  <si>
    <t>PRESTACIÓN DE SERVICIOS DE PAUTA PUBLICITARIA EN MEDIO DE COMUNICACIÓN DE AMPLIA CIRCULACIÓN CON COBERTURA DEPARTAMENTAL CON EL FIN DE DAR A CONOCER INFORMACIÓN SOBRE LA RENDICIÓN DE CUENTAS DE LA EMPRESA SOCIAL DEL ESTADO CENTRO DE REHABILITACIÓN INTEGRAL DE BOYACÁ-CRIB DE LA VIGENCIA 2021.</t>
  </si>
  <si>
    <t xml:space="preserve">https://community.secop.gov.co/Public/Tendering/OpportunityDetail/Index?noticeUID=CO1.NTC.3093670&amp;isFromPublicArea=True&amp;isModal=False
</t>
  </si>
  <si>
    <t>https://community.secop.gov.co/Public/Tendering/OpportunityDetail/Index?noticeUID=CO1.NTC.3052876&amp;isFromPublicArea=True&amp;isModal=False</t>
  </si>
  <si>
    <t>https://community.secop.gov.co/Public/Tendering/OpportunityDetail/Index?noticeUID=CO1.NTC.3059744&amp;isFromPublicArea=True&amp;isModal=False</t>
  </si>
  <si>
    <t>https://community.secop.gov.co/Public/Tendering/OpportunityDetail/Index?noticeUID=CO1.NTC.3059570&amp;isFromPublicArea=True&amp;isModal=False</t>
  </si>
  <si>
    <t>https://www.contratos.gov.co/consultas/detalleProceso.do?numConstancia=22-4-13146504&amp;g-recaptcha-response=03ANYolqtidEnwozqwcQrSbqGBftS55GH9Xr4O58D4tAreoDNz4XXWPMvaeZ_UC7XmaZgfiQnM6GvXwsXWKrR-71rAYhLv2UBWM4W73BZR8ro3z6rThuUvqqeAY4AyKFBm__mrCNv3rWTaxpAeJeeJfIQUP3t093lAbjJ_poa0R3Fa0fNXSyQZEzXRWP_pK0WVlqO1t3wD5fis-6q2Kwr_K1aVNkN0N88FuoMAV1scWMJ3UZCY4IrDoFAsfaP5Z2Up7e_9nL6nW1RXE5nahlhUmJklFF4damZlmmrat5SUFtRRc_3wUJD_671RlVhimYpoMH0z-vcQx0os1Mya9RZZ36s66FBCgWrWdCnPLtjEm0cneXMQOppmxRexlucgda9fC-XtuViCl3U3pqh76QE1tM8PtLkb4x8jgSpjqPxcok3fqkXWgLotT5yutAL1nUBDYBD7siJPrDa3yVUrKro_jpuBKxQzONaWjwSHnjQ8KHjz9Skdmg7DOLbBfdcVO3RHvcNC4IqiE5YEGtSYCQFfxWkJjVbPGBJw2A</t>
  </si>
  <si>
    <t>https://www.contratos.gov.co/consultas/detalleProceso.do?numConstancia=22-4-13158098&amp;g-recaptcha-response=03ANYolqvBnHjQnQ6taekvvunT0C3dZGxavxQwlgCtQW3z7kj1vxnt964JudWLmVT5ax2ILbwhzeDTbox8Tk-N9ZS7GJ_orM7UBOiwtnGEtVmhR7-9LzkceKsoufC23KPPoXFi7o20CELmAQeKgbb9x8wnlOvAd4k8JrkTdpUB7QeaJ7IO1c6IO2OpUQcWo9IIdxkEfULzoL6hne4uERH_KodbYi9oFkeC1l6JU6MaH3j2yxgCRqxglygV8O9FyWYLz1BAq6JDxxPd6y2j7MCYHc4gghtok2BTJj7g-Z7EisdM05BorKWLl5v8p-_Z_oJfWd2NiTnEkoQoN5_1biXElfm7lZfh7_5tkq1e3o27_X8_3uwIlEh3chHjw-Qk6bXjO6iZ9pU3tNK1FoPUmnBvJgWAU6GpL4Qp5ELjye8LI1P5CxCsh9rYGQygLpwOqJfLdcUAXyN_gNShzQI_oIItwG6p5Dn3-BUEKdRpG00boHNPdBCYRp8zE8RMb6Kz2mUh6PNlfhPuw8QoF20cdxyNQjkzDwa3_LSqsA</t>
  </si>
  <si>
    <t>https://www.contratos.gov.co/consultas/detalleProceso.do?numConstancia=22-4-13187626&amp;g-recaptcha-response=03ANYolqsLxYR8D4Pas918UDBS8mmW18C_jexhRUhSdTtxGOKzcmznXYJyema2i5bsJNMaEpxPsvP1AhHRM-pvk1dw_Fad3XBlz4wfT_Q_ixa5mQqN4wtTsS0A7pDdQSJsAZPmipi8MpTpRRnaIvQGHh7WbiKpizbMFz0vFr6op7R_4jcePagpk1g2BJLMFc6MPlHrg8nywxj-XAvAUyVuZ33wA_kr-3DI5eS7Aiky25ASEqEFhY2Q0vR7h2ELrQqQ6VQ8LJSab_-Ahq42E0GDPyPnkDMjwEZsWJRIaxdmJA_AIutbseW8T18yx4EY31A-kA1-uHsnbfNY0BoflaBMmocMXGrijYRx8YkvvBeWYVXXvpxOTLLTJStGAMZrVjf8PSpoMR8aJE7FMh1R8gMWKCKj6N9eAZw9gJAtJPxGKlEmU1tHfy4B3HRjxGa1NYGJYO5VaQ0xO-XxOKdNqO1Qymy2tUYiXIP_SEL0QGd1L2KUNYAo4QbJhwDsfNs3Cirr5OMrgwT4pjsKT0lgS4tCBkanK_98kZ77YQ</t>
  </si>
  <si>
    <t>https://www.contratos.gov.co/consultas/detalleProceso.do?numConstancia=22-4-13192487&amp;g-recaptcha-response=03ANYolquFE6v7jykR1o_4PwG9vmuc4yN2ZCHpCtMPCg_n7uodbQ9oWbCdLAYBqLaWhMFYFnhpFmEOAfOFiFTEaxpt4YNzfhNrUgcnfdy8R3XpV_Vk7eHMSXbNnxpxPpxxpRVZdN8vbcbpy8wAEHVYvRtVS7WmmUKSVMnpAnSL9zpLl5vfAIJvBclG1lKHKyQ1S1UFHvdfo_e-GBtI6UnohNL8Dp42paa6SVZg1xiSYFIH4uPtPPCGWRQOmDleg41_gk9_Zv3EH4Rqy6WovQN-esg15xlBSChuLFrzeVg9yHaiCa0Nt-K_tCck_BllyVHnX1kvA9rjmmGPV9jeKyfp7VhAzsqbTYdi6V2C-IdM4poMxHq5tVzPbTtJ6DPtsHyUNikEdY8sFGxip_y7ekxTAKXeLYmKn3Dhj6TUsAND6mPBT62w2ZkCUbbyJB-RsgPJn-GoVPf6HyyaLrF4CbX5hfdU9HyUtpo-EdxlIY6N_sQ8JCttEjgU3fgZlUtICWFlxQN4LBPO3n9CQ5dGuM8jQ0lFOCMiul5xlw</t>
  </si>
  <si>
    <t>https://www.contratos.gov.co/consultas/detalleProceso.do?numConstancia=22-4-13192524&amp;g-recaptcha-response=03ANYolqvXrIQyyjrd7tx9E2lSHsJGnxQfXDUnMjazdA03l5KUjVD7thuJGFDzAmLAzhMwCwNWEPWvCHys2Xp0j-WmfCosWdGob4lZHM24jXXZ96fA8MqehSdT2PhYlpaucjtnh3f8bqNZjc6KJRdyP8esEKSgPA4anOCbbBAOBYHzwUj72ZoGDioY4bT2bkdwHo7BD4n9G4xn0hM5rEsYI9lse8lBSOhNjvE-JgkeK_M3XpXySjfM2y9aMSP1dbmNH4IcL_r59Hz2ieQqL5XLROt5kVQa-6cOzaPcZ8cZ5PtAokXMmd2NtwE4AAAXFTC0Gvzz-qEbJfDoyOAF4YekgQu1HNIhrWL_weMnwq-NB16qBQNKSUzytiB1X7fnqYYLZxHYShqcNAlqI9WYzp9jO4crv523swGzQ1yy-c9WroEhXTMNh8wjtB1P-ZnhrACJ1haivHKWWW685iObQiiLNjFc_OS9MtcSsW9xnwuxKvD5CljxYOC4LgLAeOesaZYaxaz3O459XmR40v3itlQ67RvgJOTBLrzp2A</t>
  </si>
  <si>
    <t>https://www.contratos.gov.co/consultas/detalleProceso.do?numConstancia=22-4-13203145&amp;g-recaptcha-response=03ANYolqu9jr2dPbC3mAhS_yRNz4OXUfnXwzGxBIowO6k3D9_0m7iqjDTainS7_MxLOZm7doiMME8gbAziN_nVGKNUZnwjLjSYSrfTi-wlGc-RTTSV1-VHyVupksQtwrro8Qb7cHXmTZX2bJcNFoh8-Xw3selpNHj3J4cbNwYlBYrvMZ4ryBSy9LuDJ_d9J8wi2Gg7oJ9cYySnJurR-2Zr9rwSNOYDcDxv42VFiKo65PIK_j33Mq3sSqsQnfhEbsW98U96YmY8HNBNVf_7MlwiZSLy2P_KKlDLeZczsQ5hY7vCg8GuEPI2nkEqWsz-Qoq2E6xCIeDeNSbzmcfXdLPGPNMaCBVgbPXBkigNScqWn7sFGnQb1CylGDAASM-qN7Kx4N8yCe9Ix_0975GvJWumGJ9NkMUFTSdf8qzXo3vM3doMJlJJhdQDWrbovi1z8pKRIOGsaqMRJ2vD753-J604sJA9iOo8SALWKKBfU7kBrLGiIhdFFhWU3VWCYQSO3r0GqEHMthF6v6tB_mjqsuWgiW1NNd9bx1Hblg</t>
  </si>
  <si>
    <t>SUMINISTRO PARA EL CONTROL DE CALIDAD A TRAVÉS DEL PROGRAMA DE EVALUACIÓN EXTERNA DE DESEMPEÑO EN QUÍMICA CLÍNICA Y HEMATOLOGÍA DEL LABORATORIO CLÍNICO DE LA EMPRESA SOCIAL DEL ESTADO CENTRO DE REHABILITACIÓN INTEGRAL DE BOYACÁ.</t>
  </si>
  <si>
    <t>PRESTACIÓN DE SERVICIOS PARA REALIZAR EXAMEN DE CARACTERIZACIÓN DE LOS VERTIMIENTOS DE LA EMPRESA SOCIAL DEL ESTADO CENTRO DE REHABILITACIÓN INTEGRAL DE BOYACÁ.</t>
  </si>
  <si>
    <t>CONTRATACIÓN PARA EL CUMPLIMIENTO DE LA ACTIVIDAD ESTABLECIDA EN EL PLAN DE BIENESTAR SOCIAL, ESTÍMULOS E INCENTIVOS INSTITUCIONAL 2022 DE LA EMPRESA SOCIAL DEL ESTADO CENTRO DE REHABILITACIÓN INTEGRAL DE BOYACÁ – PRIMERA CAMINATA ECOLÓGICA.</t>
  </si>
  <si>
    <t>https://community.secop.gov.co/Public/Tendering/OpportunityDetail/Index?noticeUID=CO1.NTC.3205618&amp;isFromPublicArea=True&amp;isModal=False</t>
  </si>
  <si>
    <t>https://community.secop.gov.co/Public/Tendering/OpportunityDetail/Index?noticeUID=CO1.NTC.3162067&amp;isFromPublicArea=True&amp;isModal=False</t>
  </si>
  <si>
    <t>https://community.secop.gov.co/Public/Tendering/OpportunityDetail/Index?noticeUID=CO1.NTC.3161900&amp;isFromPublicArea=True&amp;isModal=False</t>
  </si>
  <si>
    <t>https://community.secop.gov.co/Public/Tendering/OpportunityDetail/Index?noticeUID=CO1.NTC.3171313&amp;isFromPublicArea=True&amp;isModal=False</t>
  </si>
  <si>
    <t>https://community.secop.gov.co/Public/Tendering/OpportunityDetail/Index?noticeUID=CO1.NTC.3162132&amp;isFromPublicArea=True&amp;isModal=False</t>
  </si>
  <si>
    <t>https://community.secop.gov.co/Public/Tendering/OpportunityDetail/Index?noticeUID=CO1.NTC.3191113&amp;isFromPublicArea=True&amp;isModal=False</t>
  </si>
  <si>
    <t>https://community.secop.gov.co/Public/Tendering/OpportunityDetail/Index?noticeUID=CO1.NTC.3190930&amp;isFromPublicArea=True&amp;isModal=False</t>
  </si>
  <si>
    <t>https://community.secop.gov.co/Public/Tendering/OpportunityDetail/Index?noticeUID=CO1.NTC.3195677&amp;isFromPublicArea=True&amp;isModal=False</t>
  </si>
  <si>
    <t>ADQUISICIÓN DE 27 LICENCIAS DE CORREOS ELECTRÓNICOS PARA LA EMPRESA SOCIAL DEL ESTADO CENTRO DE REHABILITACIÓN INTEGRAL DE BOYACÁ, A FIN DE ATENDER EL OBJETO MISIONAL DE LA MISMA Y EL NORMAL FUNCIONAMIENTO DE LAS ÁREAS DE TRABAJO; DE ACUERDO CON LAS CANTIDADES Y ESPECIFICACIONES TÉCNICAS REQUERIDAS.</t>
  </si>
  <si>
    <t>SUMINISTRO  DE INSUMOS MEDICO HOSPITALARIOS PARA LA EMPRESA SOCIAL DEL ESTADO CENTRO DE REHABILITACION INTEGRAL DE BOYACÁ</t>
  </si>
  <si>
    <t>SUMINISTRO DE MEDICAMENTOS PARA LA EMPRESA SOCIAL DEL ESTADO CENTRO DE REHABILITACIÓN INTEGRAL DE BOYACÁ.</t>
  </si>
  <si>
    <t>FECHA DE INICIO DEL CONTRATO</t>
  </si>
  <si>
    <t>FECHA DE FINALIZACIÓN DEL CONTRATO</t>
  </si>
  <si>
    <t>PORCENTAJE DE EJECUCIÓN</t>
  </si>
  <si>
    <t>RECURSOS TOTALES DESEMBOLSADOS O PAGADOS</t>
  </si>
  <si>
    <t>RECURSOS PENDIENTES POR EJECUTAR</t>
  </si>
  <si>
    <t>CANTIDAD DE OTROSPIES Y ADICIONES REALIZADAS</t>
  </si>
  <si>
    <t>MONTOS TOTALES DE LOS OTROSÍES O ADICIONES REALIZADAS</t>
  </si>
  <si>
    <t>https://community.secop.gov.co/Public/Tendering/OpportunityDetail/Index?noticeUID=CO1.NTC.3220101&amp;isFromPublicArea=True&amp;isModal=False</t>
  </si>
  <si>
    <t>https://community.secop.gov.co/Public/Tendering/OpportunityDetail/Index?noticeUID=CO1.NTC.3219675&amp;isFromPublicArea=True&amp;isModal=False</t>
  </si>
  <si>
    <t>https://community.secop.gov.co/Public/Tendering/OpportunityDetail/Index?noticeUID=CO1.NTC.3207804&amp;isFromPublicArea=True&amp;isModal=False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</si>
</sst>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00\ _€_-;\-* #,##0.00\ _€_-;_-* &quot;-&quot;??\ _€_-;_-@_-"/>
    <numFmt numFmtId="165" formatCode="&quot;$&quot;\ #,##0"/>
    <numFmt numFmtId="170" formatCode="&quot;$&quot;\ #,##0.00"/>
  </numFmts>
  <fonts count="7" x14ac:knownFonts="1">
    <font>
      <sz val="11"/>
      <color theme="1"/>
      <name val="Calibri"/>
      <family val="2"/>
      <scheme val="minor"/>
    </font>
    <font>
      <sz val="11"/>
      <color theme="1"/>
      <name val="Calibri"/>
      <family val="2"/>
      <scheme val="minor"/>
    </font>
    <font>
      <sz val="10"/>
      <color theme="1"/>
      <name val="Arial Narrow"/>
      <family val="2"/>
    </font>
    <font>
      <b/>
      <sz val="10"/>
      <color theme="1"/>
      <name val="Arial Narrow"/>
      <family val="2"/>
    </font>
    <font>
      <u/>
      <sz val="11"/>
      <color theme="10"/>
      <name val="Calibri"/>
      <family val="2"/>
      <scheme val="minor"/>
    </font>
    <font>
      <sz val="10"/>
      <color rgb="FF000000"/>
      <name val="Arial Narrow"/>
      <family val="2"/>
    </font>
    <font>
      <u/>
      <sz val="10"/>
      <color theme="10"/>
      <name val="Arial Narrow"/>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164"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0">
    <xf numFmtId="0" fontId="0" fillId="0" borderId="0" xfId="0"/>
    <xf numFmtId="0" fontId="3" fillId="0"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5" fontId="0" fillId="0" borderId="0" xfId="4" applyNumberFormat="1" applyFont="1" applyAlignment="1">
      <alignment horizontal="center" vertical="center" wrapText="1"/>
    </xf>
    <xf numFmtId="165" fontId="3" fillId="0" borderId="1" xfId="4" applyNumberFormat="1" applyFont="1" applyFill="1" applyBorder="1" applyAlignment="1">
      <alignment horizontal="center" vertical="center" wrapText="1"/>
    </xf>
    <xf numFmtId="0" fontId="2" fillId="0" borderId="1" xfId="0" applyFont="1" applyFill="1" applyBorder="1" applyAlignment="1">
      <alignment horizontal="center" vertical="center"/>
    </xf>
    <xf numFmtId="165" fontId="2" fillId="0" borderId="1" xfId="4"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3"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65" fontId="2" fillId="0" borderId="1" xfId="4" applyNumberFormat="1" applyFont="1" applyFill="1" applyBorder="1" applyAlignment="1">
      <alignment horizontal="center" vertical="center"/>
    </xf>
    <xf numFmtId="165" fontId="5" fillId="0" borderId="1" xfId="4"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165" fontId="2" fillId="0" borderId="1" xfId="6"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4" fontId="2" fillId="0" borderId="2" xfId="0" applyNumberFormat="1" applyFont="1" applyFill="1" applyBorder="1" applyAlignment="1">
      <alignment horizontal="center" vertical="center" wrapText="1"/>
    </xf>
    <xf numFmtId="165" fontId="5" fillId="0" borderId="1" xfId="4" applyNumberFormat="1" applyFont="1" applyFill="1" applyBorder="1" applyAlignment="1">
      <alignment horizontal="center" vertical="center" wrapText="1"/>
    </xf>
    <xf numFmtId="165" fontId="2" fillId="0" borderId="2" xfId="4" applyNumberFormat="1"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0" fillId="0" borderId="0" xfId="0" applyAlignment="1">
      <alignment horizontal="center" vertical="center" wrapText="1"/>
    </xf>
    <xf numFmtId="165" fontId="0" fillId="0" borderId="0" xfId="0" applyNumberFormat="1" applyAlignment="1">
      <alignment horizontal="center" vertical="center" wrapText="1"/>
    </xf>
    <xf numFmtId="14" fontId="2" fillId="2" borderId="1" xfId="0" applyNumberFormat="1" applyFont="1" applyFill="1" applyBorder="1" applyAlignment="1">
      <alignment horizontal="center" vertical="center"/>
    </xf>
    <xf numFmtId="0" fontId="0" fillId="0" borderId="1" xfId="0" applyBorder="1" applyAlignment="1">
      <alignment horizontal="center" vertical="center" wrapText="1"/>
    </xf>
    <xf numFmtId="165" fontId="0" fillId="0" borderId="1" xfId="0" applyNumberFormat="1" applyBorder="1" applyAlignment="1">
      <alignment horizontal="center" vertical="center" wrapText="1"/>
    </xf>
    <xf numFmtId="0" fontId="0" fillId="0" borderId="1" xfId="0" applyNumberFormat="1" applyBorder="1" applyAlignment="1">
      <alignment horizontal="center" vertical="center" wrapText="1"/>
    </xf>
    <xf numFmtId="0" fontId="4" fillId="0" borderId="1" xfId="3" applyFill="1" applyBorder="1" applyAlignment="1">
      <alignment horizontal="center" vertical="center" wrapText="1"/>
    </xf>
    <xf numFmtId="10" fontId="3" fillId="0" borderId="1" xfId="11" applyNumberFormat="1" applyFont="1" applyFill="1" applyBorder="1" applyAlignment="1">
      <alignment horizontal="center" vertical="center" wrapText="1"/>
    </xf>
    <xf numFmtId="10" fontId="0" fillId="0" borderId="1" xfId="11" applyNumberFormat="1" applyFont="1" applyBorder="1" applyAlignment="1">
      <alignment horizontal="center" vertical="center" wrapText="1"/>
    </xf>
    <xf numFmtId="10" fontId="0" fillId="0" borderId="0" xfId="11" applyNumberFormat="1" applyFont="1" applyAlignment="1">
      <alignment horizontal="center" vertical="center" wrapText="1"/>
    </xf>
    <xf numFmtId="170" fontId="3" fillId="0" borderId="1" xfId="4" applyNumberFormat="1" applyFont="1" applyFill="1" applyBorder="1" applyAlignment="1">
      <alignment horizontal="center" vertical="center" wrapText="1"/>
    </xf>
    <xf numFmtId="170" fontId="0" fillId="0" borderId="1" xfId="10" applyNumberFormat="1" applyFont="1" applyBorder="1" applyAlignment="1">
      <alignment horizontal="center" vertical="center" wrapText="1"/>
    </xf>
    <xf numFmtId="170" fontId="0" fillId="0" borderId="0" xfId="0" applyNumberFormat="1" applyAlignment="1">
      <alignment horizontal="center" vertical="center" wrapText="1"/>
    </xf>
    <xf numFmtId="10" fontId="0" fillId="0" borderId="1" xfId="11" applyNumberFormat="1" applyFont="1" applyFill="1" applyBorder="1" applyAlignment="1">
      <alignment horizontal="center" vertical="center" wrapText="1"/>
    </xf>
    <xf numFmtId="170" fontId="0" fillId="0" borderId="1" xfId="1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5" fontId="0" fillId="0" borderId="1" xfId="0" applyNumberFormat="1" applyFill="1" applyBorder="1" applyAlignment="1">
      <alignment horizontal="center" vertical="center" wrapText="1"/>
    </xf>
    <xf numFmtId="0" fontId="0" fillId="0" borderId="0" xfId="0" applyFill="1" applyAlignment="1">
      <alignment horizontal="center" vertical="center" wrapText="1"/>
    </xf>
  </cellXfs>
  <cellStyles count="12">
    <cellStyle name="Hipervínculo" xfId="3" builtinId="8"/>
    <cellStyle name="Millares" xfId="10" builtinId="3"/>
    <cellStyle name="Millares [0]" xfId="4" builtinId="6"/>
    <cellStyle name="Millares [0] 2" xfId="2"/>
    <cellStyle name="Millares [0] 3" xfId="6"/>
    <cellStyle name="Millares [0] 4" xfId="9"/>
    <cellStyle name="Millares 2" xfId="1"/>
    <cellStyle name="Millares 3" xfId="5"/>
    <cellStyle name="Millares 4" xfId="7"/>
    <cellStyle name="Millares 5" xfId="8"/>
    <cellStyle name="Normal" xfId="0" builtinId="0"/>
    <cellStyle name="Porcentaje" xfId="1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220101&amp;isFromPublicArea=True&amp;isModal=False" TargetMode="External"/><Relationship Id="rId3" Type="http://schemas.openxmlformats.org/officeDocument/2006/relationships/hyperlink" Target="https://community.secop.gov.co/Public/Tendering/OpportunityDetail/Index?noticeUID=CO1.NTC.3059744&amp;isFromPublicArea=True&amp;isModal=False" TargetMode="External"/><Relationship Id="rId7" Type="http://schemas.openxmlformats.org/officeDocument/2006/relationships/hyperlink" Target="https://community.secop.gov.co/Public/Tendering/OpportunityDetail/Index?noticeUID=CO1.NTC.3219675&amp;isFromPublicArea=True&amp;isModal=False" TargetMode="External"/><Relationship Id="rId2" Type="http://schemas.openxmlformats.org/officeDocument/2006/relationships/hyperlink" Target="https://community.secop.gov.co/Public/Tendering/OpportunityDetail/Index?noticeUID=CO1.NTC.3052876&amp;isFromPublicArea=True&amp;isModal=False" TargetMode="External"/><Relationship Id="rId1" Type="http://schemas.openxmlformats.org/officeDocument/2006/relationships/hyperlink" Target="https://community.secop.gov.co/Public/Tendering/OpportunityDetail/Index?noticeUID=CO1.NTC.3093670&amp;isFromPublicArea=True&amp;isModal=False" TargetMode="External"/><Relationship Id="rId6" Type="http://schemas.openxmlformats.org/officeDocument/2006/relationships/hyperlink" Target="https://community.secop.gov.co/Public/Tendering/OpportunityDetail/Index?noticeUID=CO1.NTC.3207804&amp;isFromPublicArea=True&amp;isModal=False" TargetMode="External"/><Relationship Id="rId5" Type="http://schemas.openxmlformats.org/officeDocument/2006/relationships/hyperlink" Target="https://community.secop.gov.co/Public/Tendering/OpportunityDetail/Index?noticeUID=CO1.NTC.3162067&amp;isFromPublicArea=True&amp;isModal=False" TargetMode="External"/><Relationship Id="rId10" Type="http://schemas.openxmlformats.org/officeDocument/2006/relationships/printerSettings" Target="../printerSettings/printerSettings1.bin"/><Relationship Id="rId4" Type="http://schemas.openxmlformats.org/officeDocument/2006/relationships/hyperlink" Target="https://community.secop.gov.co/Public/Tendering/OpportunityDetail/Index?noticeUID=CO1.NTC.3059570&amp;isFromPublicArea=True&amp;isModal=False" TargetMode="External"/><Relationship Id="rId9" Type="http://schemas.openxmlformats.org/officeDocument/2006/relationships/hyperlink" Target="https://community.secop.gov.co/Public/Tendering/OpportunityDetail/Index?noticeUID=CO1.NTC.320561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tabSelected="1" workbookViewId="0">
      <pane ySplit="1" topLeftCell="A83" activePane="bottomLeft" state="frozen"/>
      <selection pane="bottomLeft" activeCell="B93" sqref="B93"/>
    </sheetView>
  </sheetViews>
  <sheetFormatPr baseColWidth="10" defaultRowHeight="15" x14ac:dyDescent="0.25"/>
  <cols>
    <col min="1" max="1" width="11.42578125" style="22"/>
    <col min="2" max="2" width="63.7109375" style="22" customWidth="1"/>
    <col min="3" max="4" width="23.42578125" style="22" customWidth="1"/>
    <col min="5" max="5" width="17.42578125" style="3" customWidth="1"/>
    <col min="6" max="6" width="12.5703125" style="31" customWidth="1"/>
    <col min="7" max="7" width="16.85546875" style="34" bestFit="1" customWidth="1"/>
    <col min="8" max="8" width="15.140625" style="34" bestFit="1" customWidth="1"/>
    <col min="9" max="9" width="11.42578125" style="22"/>
    <col min="10" max="10" width="12.5703125" style="23" bestFit="1" customWidth="1"/>
    <col min="11" max="11" width="69.5703125" style="22" customWidth="1"/>
    <col min="12" max="16384" width="11.42578125" style="22"/>
  </cols>
  <sheetData>
    <row r="1" spans="1:11" ht="76.5" x14ac:dyDescent="0.25">
      <c r="A1" s="1" t="s">
        <v>0</v>
      </c>
      <c r="B1" s="1" t="s">
        <v>1</v>
      </c>
      <c r="C1" s="2" t="s">
        <v>135</v>
      </c>
      <c r="D1" s="2" t="s">
        <v>136</v>
      </c>
      <c r="E1" s="4" t="s">
        <v>66</v>
      </c>
      <c r="F1" s="29" t="s">
        <v>137</v>
      </c>
      <c r="G1" s="32" t="s">
        <v>138</v>
      </c>
      <c r="H1" s="32" t="s">
        <v>139</v>
      </c>
      <c r="I1" s="4" t="s">
        <v>140</v>
      </c>
      <c r="J1" s="4" t="s">
        <v>141</v>
      </c>
      <c r="K1" s="1" t="s">
        <v>2</v>
      </c>
    </row>
    <row r="2" spans="1:11" ht="127.5" x14ac:dyDescent="0.25">
      <c r="A2" s="8">
        <v>1</v>
      </c>
      <c r="B2" s="8" t="s">
        <v>3</v>
      </c>
      <c r="C2" s="10">
        <v>44562</v>
      </c>
      <c r="D2" s="10">
        <v>44712</v>
      </c>
      <c r="E2" s="6">
        <v>30000000</v>
      </c>
      <c r="F2" s="30">
        <f t="shared" ref="F2:F12" si="0">+(G2)*100%/(E2+J2)</f>
        <v>1</v>
      </c>
      <c r="G2" s="33">
        <v>30000000</v>
      </c>
      <c r="H2" s="33">
        <f>+E2+J2-G2</f>
        <v>0</v>
      </c>
      <c r="I2" s="25">
        <v>0</v>
      </c>
      <c r="J2" s="26">
        <v>0</v>
      </c>
      <c r="K2" s="9" t="s">
        <v>4</v>
      </c>
    </row>
    <row r="3" spans="1:11" ht="114.75" x14ac:dyDescent="0.25">
      <c r="A3" s="8">
        <v>2</v>
      </c>
      <c r="B3" s="8" t="s">
        <v>5</v>
      </c>
      <c r="C3" s="10">
        <v>44562</v>
      </c>
      <c r="D3" s="10">
        <v>44577</v>
      </c>
      <c r="E3" s="11">
        <v>128162634</v>
      </c>
      <c r="F3" s="30">
        <f t="shared" si="0"/>
        <v>0.99664868779148219</v>
      </c>
      <c r="G3" s="33">
        <v>127733121</v>
      </c>
      <c r="H3" s="33">
        <f t="shared" ref="H3:H66" si="1">+E3+J3-G3</f>
        <v>429513</v>
      </c>
      <c r="I3" s="25"/>
      <c r="J3" s="26"/>
      <c r="K3" s="9" t="s">
        <v>6</v>
      </c>
    </row>
    <row r="4" spans="1:11" ht="114.75" x14ac:dyDescent="0.25">
      <c r="A4" s="8">
        <v>3</v>
      </c>
      <c r="B4" s="8" t="s">
        <v>7</v>
      </c>
      <c r="C4" s="10">
        <v>44562</v>
      </c>
      <c r="D4" s="10">
        <v>44577</v>
      </c>
      <c r="E4" s="11">
        <v>19558593</v>
      </c>
      <c r="F4" s="30">
        <f t="shared" si="0"/>
        <v>0.8453808512708455</v>
      </c>
      <c r="G4" s="33">
        <v>16534460</v>
      </c>
      <c r="H4" s="33">
        <f t="shared" si="1"/>
        <v>3024133</v>
      </c>
      <c r="I4" s="25"/>
      <c r="J4" s="26"/>
      <c r="K4" s="9" t="s">
        <v>8</v>
      </c>
    </row>
    <row r="5" spans="1:11" ht="127.5" x14ac:dyDescent="0.25">
      <c r="A5" s="8">
        <v>4</v>
      </c>
      <c r="B5" s="8" t="s">
        <v>9</v>
      </c>
      <c r="C5" s="10">
        <v>44562</v>
      </c>
      <c r="D5" s="10">
        <v>44595</v>
      </c>
      <c r="E5" s="12">
        <v>103197016</v>
      </c>
      <c r="F5" s="30">
        <f t="shared" si="0"/>
        <v>0.99691722675392092</v>
      </c>
      <c r="G5" s="33">
        <v>102878883</v>
      </c>
      <c r="H5" s="33">
        <f t="shared" si="1"/>
        <v>318133</v>
      </c>
      <c r="I5" s="25">
        <v>1</v>
      </c>
      <c r="J5" s="26">
        <v>0</v>
      </c>
      <c r="K5" s="9" t="s">
        <v>10</v>
      </c>
    </row>
    <row r="6" spans="1:11" ht="140.25" x14ac:dyDescent="0.25">
      <c r="A6" s="8">
        <v>5</v>
      </c>
      <c r="B6" s="8" t="s">
        <v>11</v>
      </c>
      <c r="C6" s="10">
        <v>44562</v>
      </c>
      <c r="D6" s="10">
        <v>44620</v>
      </c>
      <c r="E6" s="12">
        <v>39295074</v>
      </c>
      <c r="F6" s="30">
        <f t="shared" si="0"/>
        <v>1</v>
      </c>
      <c r="G6" s="33">
        <v>39295074</v>
      </c>
      <c r="H6" s="33">
        <f t="shared" si="1"/>
        <v>0</v>
      </c>
      <c r="I6" s="25"/>
      <c r="J6" s="26"/>
      <c r="K6" s="9" t="s">
        <v>12</v>
      </c>
    </row>
    <row r="7" spans="1:11" ht="140.25" x14ac:dyDescent="0.25">
      <c r="A7" s="8">
        <v>6</v>
      </c>
      <c r="B7" s="8" t="s">
        <v>13</v>
      </c>
      <c r="C7" s="10">
        <v>44562</v>
      </c>
      <c r="D7" s="10">
        <v>44614</v>
      </c>
      <c r="E7" s="11">
        <v>40625295</v>
      </c>
      <c r="F7" s="30">
        <f t="shared" si="0"/>
        <v>1</v>
      </c>
      <c r="G7" s="33">
        <v>40625295</v>
      </c>
      <c r="H7" s="33">
        <f t="shared" si="1"/>
        <v>0</v>
      </c>
      <c r="I7" s="25"/>
      <c r="J7" s="26"/>
      <c r="K7" s="9" t="s">
        <v>14</v>
      </c>
    </row>
    <row r="8" spans="1:11" ht="127.5" x14ac:dyDescent="0.25">
      <c r="A8" s="8">
        <v>7</v>
      </c>
      <c r="B8" s="8" t="s">
        <v>15</v>
      </c>
      <c r="C8" s="10">
        <v>44562</v>
      </c>
      <c r="D8" s="10">
        <v>44819</v>
      </c>
      <c r="E8" s="11">
        <v>81589854</v>
      </c>
      <c r="F8" s="30">
        <f t="shared" si="0"/>
        <v>0.99999992891272993</v>
      </c>
      <c r="G8" s="33">
        <v>122384772.30000003</v>
      </c>
      <c r="H8" s="33">
        <f t="shared" si="1"/>
        <v>8.6999999731779099</v>
      </c>
      <c r="I8" s="25">
        <v>3</v>
      </c>
      <c r="J8" s="26">
        <v>40794927</v>
      </c>
      <c r="K8" s="9" t="s">
        <v>16</v>
      </c>
    </row>
    <row r="9" spans="1:11" ht="114.75" x14ac:dyDescent="0.25">
      <c r="A9" s="8">
        <v>8</v>
      </c>
      <c r="B9" s="8" t="s">
        <v>17</v>
      </c>
      <c r="C9" s="10">
        <v>44562</v>
      </c>
      <c r="D9" s="10">
        <v>44581</v>
      </c>
      <c r="E9" s="11">
        <v>2333333</v>
      </c>
      <c r="F9" s="30">
        <f t="shared" si="0"/>
        <v>1</v>
      </c>
      <c r="G9" s="33">
        <v>2333333</v>
      </c>
      <c r="H9" s="33">
        <f t="shared" si="1"/>
        <v>0</v>
      </c>
      <c r="I9" s="25">
        <v>0</v>
      </c>
      <c r="J9" s="26">
        <v>0</v>
      </c>
      <c r="K9" s="9" t="s">
        <v>18</v>
      </c>
    </row>
    <row r="10" spans="1:11" ht="127.5" x14ac:dyDescent="0.25">
      <c r="A10" s="8">
        <v>9</v>
      </c>
      <c r="B10" s="8" t="s">
        <v>19</v>
      </c>
      <c r="C10" s="10">
        <v>44564</v>
      </c>
      <c r="D10" s="10">
        <v>44712</v>
      </c>
      <c r="E10" s="11">
        <v>20000000</v>
      </c>
      <c r="F10" s="30">
        <f t="shared" si="0"/>
        <v>1</v>
      </c>
      <c r="G10" s="33">
        <v>20000000</v>
      </c>
      <c r="H10" s="33">
        <f t="shared" si="1"/>
        <v>0</v>
      </c>
      <c r="I10" s="25">
        <v>0</v>
      </c>
      <c r="J10" s="26">
        <v>0</v>
      </c>
      <c r="K10" s="9" t="s">
        <v>20</v>
      </c>
    </row>
    <row r="11" spans="1:11" ht="114.75" x14ac:dyDescent="0.25">
      <c r="A11" s="8">
        <v>10</v>
      </c>
      <c r="B11" s="8" t="s">
        <v>21</v>
      </c>
      <c r="C11" s="10">
        <v>44564</v>
      </c>
      <c r="D11" s="10">
        <v>44788</v>
      </c>
      <c r="E11" s="12">
        <v>75480000</v>
      </c>
      <c r="F11" s="30">
        <f t="shared" si="0"/>
        <v>0.93333333333333335</v>
      </c>
      <c r="G11" s="33">
        <v>105672000</v>
      </c>
      <c r="H11" s="33">
        <f t="shared" si="1"/>
        <v>7548000</v>
      </c>
      <c r="I11" s="25">
        <v>2</v>
      </c>
      <c r="J11" s="26">
        <v>37740000</v>
      </c>
      <c r="K11" s="9" t="s">
        <v>22</v>
      </c>
    </row>
    <row r="12" spans="1:11" ht="140.25" x14ac:dyDescent="0.25">
      <c r="A12" s="8">
        <v>11</v>
      </c>
      <c r="B12" s="8" t="s">
        <v>21</v>
      </c>
      <c r="C12" s="10">
        <v>44564</v>
      </c>
      <c r="D12" s="10">
        <v>44926</v>
      </c>
      <c r="E12" s="6">
        <v>71040000</v>
      </c>
      <c r="F12" s="30">
        <f t="shared" si="0"/>
        <v>0.85593093093093098</v>
      </c>
      <c r="G12" s="33">
        <v>91208000</v>
      </c>
      <c r="H12" s="33">
        <f t="shared" si="1"/>
        <v>15352000</v>
      </c>
      <c r="I12" s="25">
        <v>2</v>
      </c>
      <c r="J12" s="26">
        <f>15000000+20520000</f>
        <v>35520000</v>
      </c>
      <c r="K12" s="9" t="s">
        <v>23</v>
      </c>
    </row>
    <row r="13" spans="1:11" ht="127.5" x14ac:dyDescent="0.25">
      <c r="A13" s="8">
        <v>12</v>
      </c>
      <c r="B13" s="8" t="s">
        <v>24</v>
      </c>
      <c r="C13" s="10">
        <v>44564</v>
      </c>
      <c r="D13" s="10">
        <v>44712</v>
      </c>
      <c r="E13" s="6">
        <v>26500000</v>
      </c>
      <c r="F13" s="30">
        <f>+(G13)*100%/(E13+J13)</f>
        <v>1</v>
      </c>
      <c r="G13" s="33">
        <v>29500000</v>
      </c>
      <c r="H13" s="33">
        <f t="shared" si="1"/>
        <v>0</v>
      </c>
      <c r="I13" s="25">
        <v>2</v>
      </c>
      <c r="J13" s="26">
        <v>3000000</v>
      </c>
      <c r="K13" s="9" t="s">
        <v>25</v>
      </c>
    </row>
    <row r="14" spans="1:11" ht="127.5" x14ac:dyDescent="0.25">
      <c r="A14" s="8">
        <v>13</v>
      </c>
      <c r="B14" s="8" t="s">
        <v>21</v>
      </c>
      <c r="C14" s="10">
        <v>44564</v>
      </c>
      <c r="D14" s="10">
        <v>44791</v>
      </c>
      <c r="E14" s="6">
        <v>36260000</v>
      </c>
      <c r="F14" s="30">
        <f t="shared" ref="F14:F77" si="2">+(G14)*100%/(E14+J14)</f>
        <v>0.99183673469387756</v>
      </c>
      <c r="G14" s="33">
        <v>53946000</v>
      </c>
      <c r="H14" s="33">
        <f t="shared" si="1"/>
        <v>444000</v>
      </c>
      <c r="I14" s="25">
        <v>2</v>
      </c>
      <c r="J14" s="26">
        <v>18130000</v>
      </c>
      <c r="K14" s="9" t="s">
        <v>26</v>
      </c>
    </row>
    <row r="15" spans="1:11" ht="127.5" x14ac:dyDescent="0.25">
      <c r="A15" s="8">
        <v>14</v>
      </c>
      <c r="B15" s="8" t="s">
        <v>21</v>
      </c>
      <c r="C15" s="10">
        <v>44564</v>
      </c>
      <c r="D15" s="10">
        <v>44926</v>
      </c>
      <c r="E15" s="6">
        <v>36260000</v>
      </c>
      <c r="F15" s="30">
        <f t="shared" si="2"/>
        <v>0.76530612244897955</v>
      </c>
      <c r="G15" s="33">
        <v>27750000</v>
      </c>
      <c r="H15" s="33">
        <f t="shared" si="1"/>
        <v>8510000</v>
      </c>
      <c r="I15" s="27">
        <v>1</v>
      </c>
      <c r="J15" s="26">
        <v>0</v>
      </c>
      <c r="K15" s="9" t="s">
        <v>27</v>
      </c>
    </row>
    <row r="16" spans="1:11" ht="127.5" x14ac:dyDescent="0.25">
      <c r="A16" s="8">
        <v>15</v>
      </c>
      <c r="B16" s="8" t="s">
        <v>28</v>
      </c>
      <c r="C16" s="10">
        <v>44564</v>
      </c>
      <c r="D16" s="10">
        <v>44926</v>
      </c>
      <c r="E16" s="6">
        <v>20000000</v>
      </c>
      <c r="F16" s="30">
        <f t="shared" si="2"/>
        <v>0.72457530000000003</v>
      </c>
      <c r="G16" s="33">
        <v>21737259</v>
      </c>
      <c r="H16" s="33">
        <f t="shared" si="1"/>
        <v>8262741</v>
      </c>
      <c r="I16" s="25">
        <v>1</v>
      </c>
      <c r="J16" s="26">
        <v>10000000</v>
      </c>
      <c r="K16" s="9" t="s">
        <v>29</v>
      </c>
    </row>
    <row r="17" spans="1:11" ht="127.5" x14ac:dyDescent="0.25">
      <c r="A17" s="8">
        <v>16</v>
      </c>
      <c r="B17" s="8" t="s">
        <v>30</v>
      </c>
      <c r="C17" s="10">
        <v>44574</v>
      </c>
      <c r="D17" s="10">
        <v>44926</v>
      </c>
      <c r="E17" s="6">
        <v>22200000</v>
      </c>
      <c r="F17" s="30">
        <f t="shared" si="2"/>
        <v>0.88278058450355457</v>
      </c>
      <c r="G17" s="33">
        <v>26951150</v>
      </c>
      <c r="H17" s="33">
        <f t="shared" si="1"/>
        <v>3578690</v>
      </c>
      <c r="I17" s="25">
        <v>2</v>
      </c>
      <c r="J17" s="26">
        <v>8329840</v>
      </c>
      <c r="K17" s="9" t="s">
        <v>31</v>
      </c>
    </row>
    <row r="18" spans="1:11" ht="127.5" x14ac:dyDescent="0.25">
      <c r="A18" s="8">
        <v>17</v>
      </c>
      <c r="B18" s="8" t="s">
        <v>32</v>
      </c>
      <c r="C18" s="10">
        <v>44575</v>
      </c>
      <c r="D18" s="10">
        <v>44768</v>
      </c>
      <c r="E18" s="6">
        <v>60000000</v>
      </c>
      <c r="F18" s="30">
        <f t="shared" si="2"/>
        <v>0.99</v>
      </c>
      <c r="G18" s="33">
        <v>89100000</v>
      </c>
      <c r="H18" s="33">
        <f t="shared" si="1"/>
        <v>900000</v>
      </c>
      <c r="I18" s="25">
        <v>1</v>
      </c>
      <c r="J18" s="26">
        <v>30000000</v>
      </c>
      <c r="K18" s="9" t="s">
        <v>33</v>
      </c>
    </row>
    <row r="19" spans="1:11" ht="140.25" x14ac:dyDescent="0.25">
      <c r="A19" s="8">
        <v>18</v>
      </c>
      <c r="B19" s="8" t="s">
        <v>21</v>
      </c>
      <c r="C19" s="10">
        <v>44575</v>
      </c>
      <c r="D19" s="10">
        <v>44783</v>
      </c>
      <c r="E19" s="6">
        <v>28120000</v>
      </c>
      <c r="F19" s="30">
        <f t="shared" si="2"/>
        <v>0.9979107312440646</v>
      </c>
      <c r="G19" s="33">
        <v>42032000</v>
      </c>
      <c r="H19" s="33">
        <f t="shared" si="1"/>
        <v>88000</v>
      </c>
      <c r="I19" s="25">
        <v>1</v>
      </c>
      <c r="J19" s="26">
        <v>14000000</v>
      </c>
      <c r="K19" s="9" t="s">
        <v>34</v>
      </c>
    </row>
    <row r="20" spans="1:11" ht="127.5" x14ac:dyDescent="0.25">
      <c r="A20" s="8">
        <v>19</v>
      </c>
      <c r="B20" s="8" t="s">
        <v>35</v>
      </c>
      <c r="C20" s="10">
        <v>44578</v>
      </c>
      <c r="D20" s="10">
        <v>44926</v>
      </c>
      <c r="E20" s="6">
        <v>3500000</v>
      </c>
      <c r="F20" s="30">
        <f t="shared" si="2"/>
        <v>0</v>
      </c>
      <c r="G20" s="33">
        <v>0</v>
      </c>
      <c r="H20" s="33">
        <f t="shared" si="1"/>
        <v>3500000</v>
      </c>
      <c r="I20" s="25">
        <v>0</v>
      </c>
      <c r="J20" s="26">
        <v>0</v>
      </c>
      <c r="K20" s="9" t="s">
        <v>36</v>
      </c>
    </row>
    <row r="21" spans="1:11" ht="114.75" x14ac:dyDescent="0.25">
      <c r="A21" s="8">
        <v>20</v>
      </c>
      <c r="B21" s="8" t="s">
        <v>37</v>
      </c>
      <c r="C21" s="10">
        <v>44578</v>
      </c>
      <c r="D21" s="10">
        <v>44735</v>
      </c>
      <c r="E21" s="6">
        <v>1096100574</v>
      </c>
      <c r="F21" s="30">
        <f t="shared" si="2"/>
        <v>0.99557189429148463</v>
      </c>
      <c r="G21" s="33">
        <v>1584965632.21</v>
      </c>
      <c r="H21" s="33">
        <f t="shared" si="1"/>
        <v>7049611.7899999619</v>
      </c>
      <c r="I21" s="25">
        <v>4</v>
      </c>
      <c r="J21" s="26">
        <v>495914670</v>
      </c>
      <c r="K21" s="9" t="s">
        <v>38</v>
      </c>
    </row>
    <row r="22" spans="1:11" ht="127.5" x14ac:dyDescent="0.25">
      <c r="A22" s="8">
        <v>21</v>
      </c>
      <c r="B22" s="8" t="s">
        <v>17</v>
      </c>
      <c r="C22" s="10">
        <v>44582</v>
      </c>
      <c r="D22" s="10">
        <v>44607</v>
      </c>
      <c r="E22" s="6">
        <v>3033333</v>
      </c>
      <c r="F22" s="30">
        <f t="shared" si="2"/>
        <v>1</v>
      </c>
      <c r="G22" s="33">
        <v>3033333</v>
      </c>
      <c r="H22" s="33">
        <f t="shared" si="1"/>
        <v>0</v>
      </c>
      <c r="I22" s="25">
        <v>0</v>
      </c>
      <c r="J22" s="26">
        <v>0</v>
      </c>
      <c r="K22" s="9" t="s">
        <v>39</v>
      </c>
    </row>
    <row r="23" spans="1:11" ht="114.75" x14ac:dyDescent="0.25">
      <c r="A23" s="8">
        <v>22</v>
      </c>
      <c r="B23" s="8" t="s">
        <v>40</v>
      </c>
      <c r="C23" s="10">
        <v>44582</v>
      </c>
      <c r="D23" s="10">
        <v>44947</v>
      </c>
      <c r="E23" s="6">
        <v>56610834</v>
      </c>
      <c r="F23" s="30">
        <f t="shared" si="2"/>
        <v>0.96786791782647119</v>
      </c>
      <c r="G23" s="33">
        <v>54791810.030000001</v>
      </c>
      <c r="H23" s="33">
        <f t="shared" si="1"/>
        <v>1819023.9699999988</v>
      </c>
      <c r="I23" s="25">
        <v>1</v>
      </c>
      <c r="J23" s="26">
        <v>0</v>
      </c>
      <c r="K23" s="9" t="s">
        <v>41</v>
      </c>
    </row>
    <row r="24" spans="1:11" ht="114.75" x14ac:dyDescent="0.25">
      <c r="A24" s="8">
        <v>23</v>
      </c>
      <c r="B24" s="8" t="s">
        <v>42</v>
      </c>
      <c r="C24" s="10">
        <v>44586</v>
      </c>
      <c r="D24" s="10">
        <v>44926</v>
      </c>
      <c r="E24" s="6">
        <v>10000000</v>
      </c>
      <c r="F24" s="30">
        <f t="shared" si="2"/>
        <v>0.77925049999999996</v>
      </c>
      <c r="G24" s="33">
        <v>7792505</v>
      </c>
      <c r="H24" s="33">
        <f t="shared" si="1"/>
        <v>2207495</v>
      </c>
      <c r="I24" s="25">
        <v>0</v>
      </c>
      <c r="J24" s="26">
        <v>0</v>
      </c>
      <c r="K24" s="9" t="s">
        <v>43</v>
      </c>
    </row>
    <row r="25" spans="1:11" ht="127.5" x14ac:dyDescent="0.25">
      <c r="A25" s="8">
        <v>24</v>
      </c>
      <c r="B25" s="8" t="s">
        <v>44</v>
      </c>
      <c r="C25" s="10">
        <v>44586</v>
      </c>
      <c r="D25" s="10">
        <v>44926</v>
      </c>
      <c r="E25" s="6">
        <v>20000000</v>
      </c>
      <c r="F25" s="30">
        <f t="shared" si="2"/>
        <v>0.69169999999999998</v>
      </c>
      <c r="G25" s="33">
        <v>13834000</v>
      </c>
      <c r="H25" s="33">
        <f t="shared" si="1"/>
        <v>6166000</v>
      </c>
      <c r="I25" s="25">
        <v>1</v>
      </c>
      <c r="J25" s="26">
        <v>0</v>
      </c>
      <c r="K25" s="9" t="s">
        <v>45</v>
      </c>
    </row>
    <row r="26" spans="1:11" ht="114.75" x14ac:dyDescent="0.25">
      <c r="A26" s="8">
        <v>25</v>
      </c>
      <c r="B26" s="8" t="s">
        <v>46</v>
      </c>
      <c r="C26" s="10">
        <v>44586</v>
      </c>
      <c r="D26" s="10">
        <v>44926</v>
      </c>
      <c r="E26" s="6">
        <v>25000000</v>
      </c>
      <c r="F26" s="30">
        <f t="shared" si="2"/>
        <v>0.92959999999999998</v>
      </c>
      <c r="G26" s="33">
        <v>34860000</v>
      </c>
      <c r="H26" s="33">
        <f t="shared" si="1"/>
        <v>2640000</v>
      </c>
      <c r="I26" s="25">
        <v>1</v>
      </c>
      <c r="J26" s="26">
        <v>12500000</v>
      </c>
      <c r="K26" s="9" t="s">
        <v>47</v>
      </c>
    </row>
    <row r="27" spans="1:11" ht="127.5" x14ac:dyDescent="0.25">
      <c r="A27" s="8">
        <v>26</v>
      </c>
      <c r="B27" s="8" t="s">
        <v>48</v>
      </c>
      <c r="C27" s="10">
        <v>44594</v>
      </c>
      <c r="D27" s="10">
        <v>44926</v>
      </c>
      <c r="E27" s="6">
        <v>10000000</v>
      </c>
      <c r="F27" s="30">
        <f t="shared" si="2"/>
        <v>0.32723780000000002</v>
      </c>
      <c r="G27" s="33">
        <v>3272378</v>
      </c>
      <c r="H27" s="33">
        <f t="shared" si="1"/>
        <v>6727622</v>
      </c>
      <c r="I27" s="25">
        <v>0</v>
      </c>
      <c r="J27" s="26">
        <v>0</v>
      </c>
      <c r="K27" s="9" t="s">
        <v>49</v>
      </c>
    </row>
    <row r="28" spans="1:11" ht="127.5" x14ac:dyDescent="0.25">
      <c r="A28" s="8">
        <v>27</v>
      </c>
      <c r="B28" s="8" t="s">
        <v>50</v>
      </c>
      <c r="C28" s="10">
        <v>44596</v>
      </c>
      <c r="D28" s="10">
        <v>44759</v>
      </c>
      <c r="E28" s="6">
        <v>339285408</v>
      </c>
      <c r="F28" s="30">
        <f t="shared" si="2"/>
        <v>0.98964941437544329</v>
      </c>
      <c r="G28" s="33">
        <v>503660408</v>
      </c>
      <c r="H28" s="33">
        <f t="shared" si="1"/>
        <v>5267704</v>
      </c>
      <c r="I28" s="25">
        <v>2</v>
      </c>
      <c r="J28" s="26">
        <v>169642704</v>
      </c>
      <c r="K28" s="9" t="s">
        <v>51</v>
      </c>
    </row>
    <row r="29" spans="1:11" ht="114.75" x14ac:dyDescent="0.25">
      <c r="A29" s="8">
        <v>28</v>
      </c>
      <c r="B29" s="8" t="s">
        <v>52</v>
      </c>
      <c r="C29" s="10">
        <v>44599</v>
      </c>
      <c r="D29" s="10">
        <v>44752</v>
      </c>
      <c r="E29" s="6">
        <v>23680000</v>
      </c>
      <c r="F29" s="30">
        <f t="shared" si="2"/>
        <v>1</v>
      </c>
      <c r="G29" s="33">
        <v>35520000</v>
      </c>
      <c r="H29" s="33">
        <f t="shared" si="1"/>
        <v>0</v>
      </c>
      <c r="I29" s="25">
        <v>1</v>
      </c>
      <c r="J29" s="26">
        <v>11840000</v>
      </c>
      <c r="K29" s="9" t="s">
        <v>53</v>
      </c>
    </row>
    <row r="30" spans="1:11" ht="140.25" x14ac:dyDescent="0.25">
      <c r="A30" s="8">
        <v>29</v>
      </c>
      <c r="B30" s="8" t="s">
        <v>54</v>
      </c>
      <c r="C30" s="10">
        <v>44596</v>
      </c>
      <c r="D30" s="10">
        <v>44603</v>
      </c>
      <c r="E30" s="6">
        <v>5004500</v>
      </c>
      <c r="F30" s="30">
        <f t="shared" si="2"/>
        <v>1</v>
      </c>
      <c r="G30" s="33">
        <v>5004500</v>
      </c>
      <c r="H30" s="33">
        <f t="shared" si="1"/>
        <v>0</v>
      </c>
      <c r="I30" s="25">
        <v>0</v>
      </c>
      <c r="J30" s="26">
        <v>0</v>
      </c>
      <c r="K30" s="9" t="s">
        <v>55</v>
      </c>
    </row>
    <row r="31" spans="1:11" ht="127.5" x14ac:dyDescent="0.25">
      <c r="A31" s="8">
        <v>30</v>
      </c>
      <c r="B31" s="8" t="s">
        <v>17</v>
      </c>
      <c r="C31" s="10">
        <v>44608</v>
      </c>
      <c r="D31" s="10">
        <v>44712</v>
      </c>
      <c r="E31" s="6">
        <v>12016667</v>
      </c>
      <c r="F31" s="30">
        <f t="shared" si="2"/>
        <v>1</v>
      </c>
      <c r="G31" s="33">
        <v>12016667</v>
      </c>
      <c r="H31" s="33">
        <f t="shared" si="1"/>
        <v>0</v>
      </c>
      <c r="I31" s="25">
        <v>0</v>
      </c>
      <c r="J31" s="26">
        <v>0</v>
      </c>
      <c r="K31" s="9" t="s">
        <v>56</v>
      </c>
    </row>
    <row r="32" spans="1:11" ht="140.25" x14ac:dyDescent="0.25">
      <c r="A32" s="8">
        <v>31</v>
      </c>
      <c r="B32" s="8" t="s">
        <v>57</v>
      </c>
      <c r="C32" s="10">
        <v>44609</v>
      </c>
      <c r="D32" s="10">
        <v>44926</v>
      </c>
      <c r="E32" s="6">
        <v>9378000</v>
      </c>
      <c r="F32" s="30">
        <f t="shared" si="2"/>
        <v>0.22072936660268713</v>
      </c>
      <c r="G32" s="33">
        <v>2070000</v>
      </c>
      <c r="H32" s="33">
        <f t="shared" si="1"/>
        <v>7308000</v>
      </c>
      <c r="I32" s="25">
        <v>0</v>
      </c>
      <c r="J32" s="26">
        <v>0</v>
      </c>
      <c r="K32" s="9" t="s">
        <v>58</v>
      </c>
    </row>
    <row r="33" spans="1:11" ht="140.25" x14ac:dyDescent="0.25">
      <c r="A33" s="8">
        <v>32</v>
      </c>
      <c r="B33" s="8" t="s">
        <v>13</v>
      </c>
      <c r="C33" s="10">
        <v>44615</v>
      </c>
      <c r="D33" s="10">
        <v>44712</v>
      </c>
      <c r="E33" s="6">
        <v>73898480</v>
      </c>
      <c r="F33" s="30">
        <f t="shared" si="2"/>
        <v>1</v>
      </c>
      <c r="G33" s="33">
        <v>73898480</v>
      </c>
      <c r="H33" s="33">
        <f t="shared" si="1"/>
        <v>0</v>
      </c>
      <c r="I33" s="25">
        <v>0</v>
      </c>
      <c r="J33" s="26">
        <v>0</v>
      </c>
      <c r="K33" s="9" t="s">
        <v>59</v>
      </c>
    </row>
    <row r="34" spans="1:11" s="39" customFormat="1" ht="127.5" x14ac:dyDescent="0.25">
      <c r="A34" s="8">
        <v>33</v>
      </c>
      <c r="B34" s="8" t="s">
        <v>60</v>
      </c>
      <c r="C34" s="10">
        <v>44617</v>
      </c>
      <c r="D34" s="10">
        <v>44677</v>
      </c>
      <c r="E34" s="6">
        <v>16561468</v>
      </c>
      <c r="F34" s="35">
        <f t="shared" si="2"/>
        <v>0.9999999722246844</v>
      </c>
      <c r="G34" s="36">
        <v>16561467.539999999</v>
      </c>
      <c r="H34" s="36">
        <f t="shared" si="1"/>
        <v>0.46000000089406967</v>
      </c>
      <c r="I34" s="37">
        <v>0</v>
      </c>
      <c r="J34" s="38">
        <v>0</v>
      </c>
      <c r="K34" s="9" t="s">
        <v>61</v>
      </c>
    </row>
    <row r="35" spans="1:11" ht="127.5" x14ac:dyDescent="0.25">
      <c r="A35" s="8">
        <v>34</v>
      </c>
      <c r="B35" s="8" t="s">
        <v>62</v>
      </c>
      <c r="C35" s="10">
        <v>44621</v>
      </c>
      <c r="D35" s="10">
        <v>44773</v>
      </c>
      <c r="E35" s="6">
        <v>15504604</v>
      </c>
      <c r="F35" s="30">
        <f t="shared" si="2"/>
        <v>1</v>
      </c>
      <c r="G35" s="33">
        <v>15504604</v>
      </c>
      <c r="H35" s="33">
        <f t="shared" si="1"/>
        <v>0</v>
      </c>
      <c r="I35" s="25">
        <v>0</v>
      </c>
      <c r="J35" s="26">
        <v>0</v>
      </c>
      <c r="K35" s="9" t="s">
        <v>63</v>
      </c>
    </row>
    <row r="36" spans="1:11" ht="127.5" x14ac:dyDescent="0.25">
      <c r="A36" s="8">
        <v>35</v>
      </c>
      <c r="B36" s="8" t="s">
        <v>64</v>
      </c>
      <c r="C36" s="10">
        <v>44621</v>
      </c>
      <c r="D36" s="10">
        <v>44712</v>
      </c>
      <c r="E36" s="6">
        <v>58942611</v>
      </c>
      <c r="F36" s="30">
        <f t="shared" si="2"/>
        <v>1</v>
      </c>
      <c r="G36" s="33">
        <v>58942611</v>
      </c>
      <c r="H36" s="33">
        <f t="shared" si="1"/>
        <v>0</v>
      </c>
      <c r="I36" s="25">
        <v>0</v>
      </c>
      <c r="J36" s="26">
        <v>0</v>
      </c>
      <c r="K36" s="9" t="s">
        <v>65</v>
      </c>
    </row>
    <row r="37" spans="1:11" ht="127.5" x14ac:dyDescent="0.25">
      <c r="A37" s="5">
        <v>36</v>
      </c>
      <c r="B37" s="8" t="s">
        <v>67</v>
      </c>
      <c r="C37" s="13">
        <v>44630</v>
      </c>
      <c r="D37" s="13">
        <v>44662</v>
      </c>
      <c r="E37" s="14">
        <v>5300000</v>
      </c>
      <c r="F37" s="30">
        <f t="shared" si="2"/>
        <v>0</v>
      </c>
      <c r="G37" s="33">
        <v>0</v>
      </c>
      <c r="H37" s="33">
        <f t="shared" si="1"/>
        <v>5300000</v>
      </c>
      <c r="I37" s="25">
        <v>0</v>
      </c>
      <c r="J37" s="26">
        <v>0</v>
      </c>
      <c r="K37" s="9" t="s">
        <v>74</v>
      </c>
    </row>
    <row r="38" spans="1:11" ht="127.5" x14ac:dyDescent="0.25">
      <c r="A38" s="5">
        <v>37</v>
      </c>
      <c r="B38" s="8" t="s">
        <v>68</v>
      </c>
      <c r="C38" s="13">
        <v>44630</v>
      </c>
      <c r="D38" s="13">
        <v>44926</v>
      </c>
      <c r="E38" s="14">
        <v>27000000</v>
      </c>
      <c r="F38" s="30">
        <f t="shared" si="2"/>
        <v>0</v>
      </c>
      <c r="G38" s="33">
        <v>0</v>
      </c>
      <c r="H38" s="33">
        <f t="shared" si="1"/>
        <v>38414432</v>
      </c>
      <c r="I38" s="25">
        <v>1</v>
      </c>
      <c r="J38" s="26">
        <v>11414432</v>
      </c>
      <c r="K38" s="9" t="s">
        <v>75</v>
      </c>
    </row>
    <row r="39" spans="1:11" ht="140.25" x14ac:dyDescent="0.25">
      <c r="A39" s="5">
        <v>38</v>
      </c>
      <c r="B39" s="8" t="s">
        <v>69</v>
      </c>
      <c r="C39" s="13">
        <v>44631</v>
      </c>
      <c r="D39" s="13">
        <v>44712</v>
      </c>
      <c r="E39" s="14">
        <v>21000000</v>
      </c>
      <c r="F39" s="30">
        <f t="shared" si="2"/>
        <v>0.29714285714285715</v>
      </c>
      <c r="G39" s="33">
        <v>6240000</v>
      </c>
      <c r="H39" s="33">
        <f t="shared" si="1"/>
        <v>14760000</v>
      </c>
      <c r="I39" s="25">
        <v>0</v>
      </c>
      <c r="J39" s="26">
        <v>0</v>
      </c>
      <c r="K39" s="9" t="s">
        <v>76</v>
      </c>
    </row>
    <row r="40" spans="1:11" s="39" customFormat="1" ht="127.5" x14ac:dyDescent="0.25">
      <c r="A40" s="5">
        <v>39</v>
      </c>
      <c r="B40" s="8" t="s">
        <v>70</v>
      </c>
      <c r="C40" s="13">
        <v>44634</v>
      </c>
      <c r="D40" s="13">
        <v>44773</v>
      </c>
      <c r="E40" s="14">
        <v>45000000</v>
      </c>
      <c r="F40" s="35">
        <f t="shared" si="2"/>
        <v>0.28084982222222221</v>
      </c>
      <c r="G40" s="36">
        <v>12638242</v>
      </c>
      <c r="H40" s="36">
        <f t="shared" si="1"/>
        <v>32361758</v>
      </c>
      <c r="I40" s="37">
        <v>0</v>
      </c>
      <c r="J40" s="38">
        <v>0</v>
      </c>
      <c r="K40" s="9" t="s">
        <v>77</v>
      </c>
    </row>
    <row r="41" spans="1:11" ht="140.25" x14ac:dyDescent="0.25">
      <c r="A41" s="5">
        <v>40</v>
      </c>
      <c r="B41" s="8" t="s">
        <v>71</v>
      </c>
      <c r="C41" s="13">
        <v>44645</v>
      </c>
      <c r="D41" s="13">
        <v>44773</v>
      </c>
      <c r="E41" s="14">
        <v>20000000</v>
      </c>
      <c r="F41" s="30">
        <f t="shared" si="2"/>
        <v>0.23688165</v>
      </c>
      <c r="G41" s="33">
        <v>4737633</v>
      </c>
      <c r="H41" s="33">
        <f t="shared" si="1"/>
        <v>15262367</v>
      </c>
      <c r="I41" s="25">
        <v>1</v>
      </c>
      <c r="J41" s="26">
        <v>0</v>
      </c>
      <c r="K41" s="9" t="s">
        <v>78</v>
      </c>
    </row>
    <row r="42" spans="1:11" ht="127.5" x14ac:dyDescent="0.25">
      <c r="A42" s="5">
        <v>41</v>
      </c>
      <c r="B42" s="8" t="s">
        <v>72</v>
      </c>
      <c r="C42" s="13">
        <v>44645</v>
      </c>
      <c r="D42" s="13">
        <v>44712</v>
      </c>
      <c r="E42" s="14">
        <v>1837000</v>
      </c>
      <c r="F42" s="30">
        <f t="shared" si="2"/>
        <v>0</v>
      </c>
      <c r="G42" s="33">
        <v>0</v>
      </c>
      <c r="H42" s="33">
        <f t="shared" si="1"/>
        <v>1837000</v>
      </c>
      <c r="I42" s="25">
        <v>0</v>
      </c>
      <c r="J42" s="26">
        <v>0</v>
      </c>
      <c r="K42" s="8" t="s">
        <v>79</v>
      </c>
    </row>
    <row r="43" spans="1:11" ht="127.5" x14ac:dyDescent="0.25">
      <c r="A43" s="5">
        <v>42</v>
      </c>
      <c r="B43" s="8" t="s">
        <v>73</v>
      </c>
      <c r="C43" s="13">
        <v>44649</v>
      </c>
      <c r="D43" s="13">
        <v>44926</v>
      </c>
      <c r="E43" s="14">
        <v>16809890</v>
      </c>
      <c r="F43" s="30">
        <f t="shared" si="2"/>
        <v>0.50012224946147776</v>
      </c>
      <c r="G43" s="33">
        <v>8407000</v>
      </c>
      <c r="H43" s="33">
        <f t="shared" si="1"/>
        <v>8402890</v>
      </c>
      <c r="I43" s="25">
        <v>0</v>
      </c>
      <c r="J43" s="26">
        <v>0</v>
      </c>
      <c r="K43" s="9" t="s">
        <v>80</v>
      </c>
    </row>
    <row r="44" spans="1:11" x14ac:dyDescent="0.25">
      <c r="A44" s="5">
        <v>43</v>
      </c>
      <c r="B44" s="8" t="s">
        <v>81</v>
      </c>
      <c r="C44" s="13"/>
      <c r="D44" s="13"/>
      <c r="E44" s="5"/>
      <c r="F44" s="30"/>
      <c r="G44" s="33"/>
      <c r="H44" s="33">
        <f t="shared" si="1"/>
        <v>0</v>
      </c>
      <c r="I44" s="25"/>
      <c r="J44" s="26"/>
      <c r="K44" s="8"/>
    </row>
    <row r="45" spans="1:11" ht="127.5" x14ac:dyDescent="0.25">
      <c r="A45" s="5">
        <v>44</v>
      </c>
      <c r="B45" s="8" t="s">
        <v>82</v>
      </c>
      <c r="C45" s="10">
        <v>44652</v>
      </c>
      <c r="D45" s="10">
        <v>44926</v>
      </c>
      <c r="E45" s="15">
        <v>59550750</v>
      </c>
      <c r="F45" s="30">
        <f t="shared" si="2"/>
        <v>0.49004709428512655</v>
      </c>
      <c r="G45" s="33">
        <v>29182672</v>
      </c>
      <c r="H45" s="33">
        <f t="shared" si="1"/>
        <v>30368078</v>
      </c>
      <c r="I45" s="25">
        <v>1</v>
      </c>
      <c r="J45" s="26">
        <v>0</v>
      </c>
      <c r="K45" s="9" t="s">
        <v>83</v>
      </c>
    </row>
    <row r="46" spans="1:11" ht="114.75" x14ac:dyDescent="0.25">
      <c r="A46" s="5">
        <v>45</v>
      </c>
      <c r="B46" s="8" t="s">
        <v>84</v>
      </c>
      <c r="C46" s="13">
        <v>44659</v>
      </c>
      <c r="D46" s="24">
        <v>44712</v>
      </c>
      <c r="E46" s="14">
        <v>3000000</v>
      </c>
      <c r="F46" s="30">
        <f t="shared" si="2"/>
        <v>0.99783333333333335</v>
      </c>
      <c r="G46" s="33">
        <v>2993500</v>
      </c>
      <c r="H46" s="33">
        <f t="shared" si="1"/>
        <v>6500</v>
      </c>
      <c r="I46" s="25">
        <v>0</v>
      </c>
      <c r="J46" s="26">
        <v>0</v>
      </c>
      <c r="K46" s="9" t="s">
        <v>85</v>
      </c>
    </row>
    <row r="47" spans="1:11" ht="127.5" x14ac:dyDescent="0.25">
      <c r="A47" s="8">
        <v>46</v>
      </c>
      <c r="B47" s="8" t="s">
        <v>86</v>
      </c>
      <c r="C47" s="10">
        <v>44670</v>
      </c>
      <c r="D47" s="10">
        <v>44926</v>
      </c>
      <c r="E47" s="6">
        <v>6000000</v>
      </c>
      <c r="F47" s="30">
        <f t="shared" si="2"/>
        <v>0</v>
      </c>
      <c r="G47" s="33">
        <v>0</v>
      </c>
      <c r="H47" s="33">
        <f t="shared" si="1"/>
        <v>6000000</v>
      </c>
      <c r="I47" s="25">
        <v>0</v>
      </c>
      <c r="J47" s="26">
        <v>0</v>
      </c>
      <c r="K47" s="9" t="s">
        <v>90</v>
      </c>
    </row>
    <row r="48" spans="1:11" ht="127.5" x14ac:dyDescent="0.25">
      <c r="A48" s="8">
        <v>47</v>
      </c>
      <c r="B48" s="8" t="s">
        <v>87</v>
      </c>
      <c r="C48" s="10">
        <v>44680</v>
      </c>
      <c r="D48" s="10">
        <v>44777</v>
      </c>
      <c r="E48" s="6">
        <v>123315800</v>
      </c>
      <c r="F48" s="30">
        <f t="shared" si="2"/>
        <v>0.95742608457310419</v>
      </c>
      <c r="G48" s="33">
        <v>118065763.56</v>
      </c>
      <c r="H48" s="33">
        <f t="shared" si="1"/>
        <v>5250036.4399999976</v>
      </c>
      <c r="I48" s="25">
        <v>1</v>
      </c>
      <c r="J48" s="26">
        <v>0</v>
      </c>
      <c r="K48" s="9" t="s">
        <v>91</v>
      </c>
    </row>
    <row r="49" spans="1:11" ht="114.75" x14ac:dyDescent="0.25">
      <c r="A49" s="16">
        <v>48</v>
      </c>
      <c r="B49" s="8" t="s">
        <v>88</v>
      </c>
      <c r="C49" s="10">
        <v>44680</v>
      </c>
      <c r="D49" s="10">
        <v>44777</v>
      </c>
      <c r="E49" s="6">
        <v>4932632</v>
      </c>
      <c r="F49" s="30">
        <f t="shared" si="2"/>
        <v>1</v>
      </c>
      <c r="G49" s="33">
        <v>4932632</v>
      </c>
      <c r="H49" s="33">
        <f t="shared" si="1"/>
        <v>0</v>
      </c>
      <c r="I49" s="25">
        <v>1</v>
      </c>
      <c r="J49" s="26">
        <v>0</v>
      </c>
      <c r="K49" s="9" t="s">
        <v>92</v>
      </c>
    </row>
    <row r="50" spans="1:11" ht="114.75" x14ac:dyDescent="0.25">
      <c r="A50" s="7">
        <v>49</v>
      </c>
      <c r="B50" s="8" t="s">
        <v>89</v>
      </c>
      <c r="C50" s="10">
        <v>44693</v>
      </c>
      <c r="D50" s="10">
        <v>44926</v>
      </c>
      <c r="E50" s="6">
        <v>18236950</v>
      </c>
      <c r="F50" s="30">
        <f t="shared" si="2"/>
        <v>0</v>
      </c>
      <c r="G50" s="33">
        <v>0</v>
      </c>
      <c r="H50" s="33">
        <f t="shared" si="1"/>
        <v>18236950</v>
      </c>
      <c r="I50" s="25">
        <v>1</v>
      </c>
      <c r="J50" s="26">
        <v>0</v>
      </c>
      <c r="K50" s="9" t="s">
        <v>93</v>
      </c>
    </row>
    <row r="51" spans="1:11" ht="114.75" x14ac:dyDescent="0.25">
      <c r="A51" s="8">
        <v>50</v>
      </c>
      <c r="B51" s="8" t="s">
        <v>94</v>
      </c>
      <c r="C51" s="10">
        <v>44698</v>
      </c>
      <c r="D51" s="10">
        <v>44773</v>
      </c>
      <c r="E51" s="6">
        <v>3000000</v>
      </c>
      <c r="F51" s="30">
        <f t="shared" si="2"/>
        <v>0.61333333333333329</v>
      </c>
      <c r="G51" s="33">
        <v>1840000</v>
      </c>
      <c r="H51" s="33">
        <f t="shared" si="1"/>
        <v>1160000</v>
      </c>
      <c r="I51" s="25">
        <v>0</v>
      </c>
      <c r="J51" s="26">
        <v>0</v>
      </c>
      <c r="K51" s="9" t="s">
        <v>97</v>
      </c>
    </row>
    <row r="52" spans="1:11" ht="114.75" x14ac:dyDescent="0.25">
      <c r="A52" s="17">
        <v>51</v>
      </c>
      <c r="B52" s="8" t="s">
        <v>95</v>
      </c>
      <c r="C52" s="10">
        <v>44706</v>
      </c>
      <c r="D52" s="10">
        <v>44736</v>
      </c>
      <c r="E52" s="6">
        <v>4500000</v>
      </c>
      <c r="F52" s="30">
        <f t="shared" si="2"/>
        <v>1</v>
      </c>
      <c r="G52" s="33">
        <v>4500000</v>
      </c>
      <c r="H52" s="33">
        <f t="shared" si="1"/>
        <v>0</v>
      </c>
      <c r="I52" s="25">
        <v>0</v>
      </c>
      <c r="J52" s="26">
        <v>0</v>
      </c>
      <c r="K52" s="9" t="s">
        <v>98</v>
      </c>
    </row>
    <row r="53" spans="1:11" ht="114.75" x14ac:dyDescent="0.25">
      <c r="A53" s="17">
        <v>52</v>
      </c>
      <c r="B53" s="8" t="s">
        <v>96</v>
      </c>
      <c r="C53" s="10">
        <v>44708</v>
      </c>
      <c r="D53" s="10">
        <v>44922</v>
      </c>
      <c r="E53" s="6">
        <v>11500000</v>
      </c>
      <c r="F53" s="30">
        <f t="shared" si="2"/>
        <v>0</v>
      </c>
      <c r="G53" s="33">
        <v>0</v>
      </c>
      <c r="H53" s="33">
        <f t="shared" si="1"/>
        <v>11500000</v>
      </c>
      <c r="I53" s="25">
        <v>0</v>
      </c>
      <c r="J53" s="26">
        <v>0</v>
      </c>
      <c r="K53" s="9" t="s">
        <v>99</v>
      </c>
    </row>
    <row r="54" spans="1:11" ht="127.5" x14ac:dyDescent="0.25">
      <c r="A54" s="8">
        <v>53</v>
      </c>
      <c r="B54" s="8" t="s">
        <v>3</v>
      </c>
      <c r="C54" s="10">
        <v>44713</v>
      </c>
      <c r="D54" s="10">
        <v>44834</v>
      </c>
      <c r="E54" s="6">
        <v>24000000</v>
      </c>
      <c r="F54" s="30">
        <f t="shared" si="2"/>
        <v>0.75</v>
      </c>
      <c r="G54" s="33">
        <v>18000000</v>
      </c>
      <c r="H54" s="33">
        <f t="shared" si="1"/>
        <v>6000000</v>
      </c>
      <c r="I54" s="25">
        <v>0</v>
      </c>
      <c r="J54" s="26">
        <v>0</v>
      </c>
      <c r="K54" s="9" t="s">
        <v>102</v>
      </c>
    </row>
    <row r="55" spans="1:11" ht="127.5" x14ac:dyDescent="0.25">
      <c r="A55" s="8">
        <v>54</v>
      </c>
      <c r="B55" s="8" t="s">
        <v>13</v>
      </c>
      <c r="C55" s="10">
        <v>44713</v>
      </c>
      <c r="D55" s="10">
        <v>44748</v>
      </c>
      <c r="E55" s="6">
        <v>22855270</v>
      </c>
      <c r="F55" s="30">
        <f t="shared" si="2"/>
        <v>0.99999744770753818</v>
      </c>
      <c r="G55" s="33">
        <v>27426254</v>
      </c>
      <c r="H55" s="33">
        <f t="shared" si="1"/>
        <v>70</v>
      </c>
      <c r="I55" s="25">
        <v>1</v>
      </c>
      <c r="J55" s="26">
        <v>4571054</v>
      </c>
      <c r="K55" s="8" t="s">
        <v>103</v>
      </c>
    </row>
    <row r="56" spans="1:11" ht="127.5" x14ac:dyDescent="0.25">
      <c r="A56" s="8">
        <v>55</v>
      </c>
      <c r="B56" s="8" t="s">
        <v>19</v>
      </c>
      <c r="C56" s="10">
        <v>44713</v>
      </c>
      <c r="D56" s="10">
        <v>44834</v>
      </c>
      <c r="E56" s="6">
        <v>16000000</v>
      </c>
      <c r="F56" s="30">
        <f t="shared" si="2"/>
        <v>0.75</v>
      </c>
      <c r="G56" s="33">
        <v>12000000</v>
      </c>
      <c r="H56" s="33">
        <f t="shared" si="1"/>
        <v>4000000</v>
      </c>
      <c r="I56" s="25">
        <v>0</v>
      </c>
      <c r="J56" s="26">
        <v>0</v>
      </c>
      <c r="K56" s="9" t="s">
        <v>104</v>
      </c>
    </row>
    <row r="57" spans="1:11" ht="114.75" x14ac:dyDescent="0.25">
      <c r="A57" s="8">
        <v>56</v>
      </c>
      <c r="B57" s="8" t="s">
        <v>17</v>
      </c>
      <c r="C57" s="18">
        <v>44713</v>
      </c>
      <c r="D57" s="18">
        <v>44834</v>
      </c>
      <c r="E57" s="6">
        <v>14000000</v>
      </c>
      <c r="F57" s="30">
        <f t="shared" si="2"/>
        <v>0.75</v>
      </c>
      <c r="G57" s="33">
        <v>10500000</v>
      </c>
      <c r="H57" s="33">
        <f t="shared" si="1"/>
        <v>3500000</v>
      </c>
      <c r="I57" s="25">
        <v>0</v>
      </c>
      <c r="J57" s="26">
        <v>0</v>
      </c>
      <c r="K57" s="9" t="s">
        <v>105</v>
      </c>
    </row>
    <row r="58" spans="1:11" ht="114.75" x14ac:dyDescent="0.25">
      <c r="A58" s="8">
        <v>57</v>
      </c>
      <c r="B58" s="8" t="s">
        <v>11</v>
      </c>
      <c r="C58" s="10">
        <v>44713</v>
      </c>
      <c r="D58" s="10">
        <v>44748</v>
      </c>
      <c r="E58" s="6">
        <v>19647537</v>
      </c>
      <c r="F58" s="30">
        <f t="shared" si="2"/>
        <v>0.83333331212626516</v>
      </c>
      <c r="G58" s="33">
        <v>19647537</v>
      </c>
      <c r="H58" s="33">
        <f t="shared" si="1"/>
        <v>3929508</v>
      </c>
      <c r="I58" s="25">
        <v>1</v>
      </c>
      <c r="J58" s="26">
        <v>3929508</v>
      </c>
      <c r="K58" s="9" t="s">
        <v>106</v>
      </c>
    </row>
    <row r="59" spans="1:11" ht="127.5" x14ac:dyDescent="0.25">
      <c r="A59" s="8">
        <v>58</v>
      </c>
      <c r="B59" s="8" t="s">
        <v>24</v>
      </c>
      <c r="C59" s="10">
        <v>44713</v>
      </c>
      <c r="D59" s="10">
        <v>44834</v>
      </c>
      <c r="E59" s="6">
        <v>23600000</v>
      </c>
      <c r="F59" s="30">
        <f t="shared" si="2"/>
        <v>0.75</v>
      </c>
      <c r="G59" s="33">
        <v>17700000</v>
      </c>
      <c r="H59" s="33">
        <f t="shared" si="1"/>
        <v>5900000</v>
      </c>
      <c r="I59" s="25">
        <v>0</v>
      </c>
      <c r="J59" s="26">
        <v>0</v>
      </c>
      <c r="K59" s="9" t="s">
        <v>107</v>
      </c>
    </row>
    <row r="60" spans="1:11" s="39" customFormat="1" ht="127.5" x14ac:dyDescent="0.25">
      <c r="A60" s="8">
        <v>59</v>
      </c>
      <c r="B60" s="8" t="s">
        <v>100</v>
      </c>
      <c r="C60" s="10">
        <v>44721</v>
      </c>
      <c r="D60" s="10">
        <v>44750</v>
      </c>
      <c r="E60" s="6">
        <v>1110270</v>
      </c>
      <c r="F60" s="35">
        <f t="shared" si="2"/>
        <v>1</v>
      </c>
      <c r="G60" s="36">
        <v>1110270</v>
      </c>
      <c r="H60" s="36">
        <f t="shared" si="1"/>
        <v>0</v>
      </c>
      <c r="I60" s="37">
        <v>0</v>
      </c>
      <c r="J60" s="38">
        <v>0</v>
      </c>
      <c r="K60" s="9" t="s">
        <v>108</v>
      </c>
    </row>
    <row r="61" spans="1:11" ht="114.75" x14ac:dyDescent="0.25">
      <c r="A61" s="8">
        <v>60</v>
      </c>
      <c r="B61" s="8" t="s">
        <v>101</v>
      </c>
      <c r="C61" s="10">
        <v>44722</v>
      </c>
      <c r="D61" s="10">
        <v>44918</v>
      </c>
      <c r="E61" s="6">
        <v>10000000</v>
      </c>
      <c r="F61" s="30">
        <f t="shared" si="2"/>
        <v>0</v>
      </c>
      <c r="G61" s="33">
        <v>0</v>
      </c>
      <c r="H61" s="33">
        <f t="shared" si="1"/>
        <v>10000000</v>
      </c>
      <c r="I61" s="25">
        <v>0</v>
      </c>
      <c r="J61" s="26">
        <v>0</v>
      </c>
      <c r="K61" s="9" t="s">
        <v>109</v>
      </c>
    </row>
    <row r="62" spans="1:11" ht="153" x14ac:dyDescent="0.25">
      <c r="A62" s="8">
        <v>61</v>
      </c>
      <c r="B62" s="8" t="s">
        <v>84</v>
      </c>
      <c r="C62" s="10">
        <v>44729</v>
      </c>
      <c r="D62" s="10">
        <v>44926</v>
      </c>
      <c r="E62" s="6">
        <v>5000000</v>
      </c>
      <c r="F62" s="30">
        <f t="shared" si="2"/>
        <v>0.63316799999999995</v>
      </c>
      <c r="G62" s="33">
        <v>4748760</v>
      </c>
      <c r="H62" s="33">
        <f t="shared" si="1"/>
        <v>2751240</v>
      </c>
      <c r="I62" s="25">
        <v>1</v>
      </c>
      <c r="J62" s="26">
        <v>2500000</v>
      </c>
      <c r="K62" s="8" t="s">
        <v>115</v>
      </c>
    </row>
    <row r="63" spans="1:11" ht="140.25" x14ac:dyDescent="0.25">
      <c r="A63" s="8">
        <v>62</v>
      </c>
      <c r="B63" s="8" t="s">
        <v>37</v>
      </c>
      <c r="C63" s="10">
        <v>44736</v>
      </c>
      <c r="D63" s="10">
        <v>44747</v>
      </c>
      <c r="E63" s="6">
        <v>130000000</v>
      </c>
      <c r="F63" s="30">
        <f t="shared" si="2"/>
        <v>0.9783555538461538</v>
      </c>
      <c r="G63" s="33">
        <v>127186222</v>
      </c>
      <c r="H63" s="33">
        <f t="shared" si="1"/>
        <v>2813778</v>
      </c>
      <c r="I63" s="25">
        <v>0</v>
      </c>
      <c r="J63" s="26">
        <v>0</v>
      </c>
      <c r="K63" s="8" t="s">
        <v>116</v>
      </c>
    </row>
    <row r="64" spans="1:11" ht="153" x14ac:dyDescent="0.25">
      <c r="A64" s="8">
        <v>63</v>
      </c>
      <c r="B64" s="8" t="s">
        <v>37</v>
      </c>
      <c r="C64" s="10">
        <v>44748</v>
      </c>
      <c r="D64" s="10">
        <v>44759</v>
      </c>
      <c r="E64" s="6">
        <v>130000000</v>
      </c>
      <c r="F64" s="30">
        <f t="shared" si="2"/>
        <v>0.99338223076923082</v>
      </c>
      <c r="G64" s="33">
        <v>129139690</v>
      </c>
      <c r="H64" s="33">
        <f t="shared" si="1"/>
        <v>860310</v>
      </c>
      <c r="I64" s="25">
        <v>0</v>
      </c>
      <c r="J64" s="26">
        <v>0</v>
      </c>
      <c r="K64" s="8" t="s">
        <v>117</v>
      </c>
    </row>
    <row r="65" spans="1:11" ht="127.5" x14ac:dyDescent="0.25">
      <c r="A65" s="8">
        <v>64</v>
      </c>
      <c r="B65" s="8" t="s">
        <v>13</v>
      </c>
      <c r="C65" s="10">
        <v>44749</v>
      </c>
      <c r="D65" s="10">
        <v>44819</v>
      </c>
      <c r="E65" s="6">
        <v>41139346</v>
      </c>
      <c r="F65" s="30">
        <f t="shared" si="2"/>
        <v>0.78260863775498768</v>
      </c>
      <c r="G65" s="33">
        <v>41139346</v>
      </c>
      <c r="H65" s="33">
        <f t="shared" si="1"/>
        <v>11427600</v>
      </c>
      <c r="I65" s="25">
        <v>1</v>
      </c>
      <c r="J65" s="26">
        <v>11427600</v>
      </c>
      <c r="K65" s="9" t="s">
        <v>118</v>
      </c>
    </row>
    <row r="66" spans="1:11" ht="153" x14ac:dyDescent="0.25">
      <c r="A66" s="8">
        <v>65</v>
      </c>
      <c r="B66" s="8" t="s">
        <v>64</v>
      </c>
      <c r="C66" s="10">
        <v>44749</v>
      </c>
      <c r="D66" s="10">
        <v>44819</v>
      </c>
      <c r="E66" s="6">
        <v>35365567</v>
      </c>
      <c r="F66" s="30">
        <f t="shared" si="2"/>
        <v>0</v>
      </c>
      <c r="G66" s="33">
        <v>0</v>
      </c>
      <c r="H66" s="33">
        <f t="shared" si="1"/>
        <v>45189336</v>
      </c>
      <c r="I66" s="25">
        <v>1</v>
      </c>
      <c r="J66" s="26">
        <v>9823769</v>
      </c>
      <c r="K66" s="9" t="s">
        <v>119</v>
      </c>
    </row>
    <row r="67" spans="1:11" ht="165.75" x14ac:dyDescent="0.25">
      <c r="A67" s="8">
        <v>66</v>
      </c>
      <c r="B67" s="8" t="s">
        <v>52</v>
      </c>
      <c r="C67" s="10">
        <v>44753</v>
      </c>
      <c r="D67" s="10">
        <v>44834</v>
      </c>
      <c r="E67" s="6">
        <v>15114500</v>
      </c>
      <c r="F67" s="30">
        <f t="shared" si="2"/>
        <v>0.4145246838025296</v>
      </c>
      <c r="G67" s="33">
        <v>9398000</v>
      </c>
      <c r="H67" s="33">
        <f t="shared" ref="H67:H83" si="3">+E67+J67-G67</f>
        <v>13273750</v>
      </c>
      <c r="I67" s="25">
        <v>1</v>
      </c>
      <c r="J67" s="26">
        <v>7557250</v>
      </c>
      <c r="K67" s="8" t="s">
        <v>120</v>
      </c>
    </row>
    <row r="68" spans="1:11" ht="63.75" x14ac:dyDescent="0.25">
      <c r="A68" s="8">
        <v>67</v>
      </c>
      <c r="B68" s="8" t="s">
        <v>110</v>
      </c>
      <c r="C68" s="10">
        <v>44757</v>
      </c>
      <c r="D68" s="10">
        <v>44770</v>
      </c>
      <c r="E68" s="6">
        <v>700000</v>
      </c>
      <c r="F68" s="30">
        <f t="shared" si="2"/>
        <v>0</v>
      </c>
      <c r="G68" s="33">
        <v>0</v>
      </c>
      <c r="H68" s="33">
        <f t="shared" si="3"/>
        <v>700000</v>
      </c>
      <c r="I68" s="25">
        <v>0</v>
      </c>
      <c r="J68" s="26">
        <v>0</v>
      </c>
      <c r="K68" s="9" t="s">
        <v>112</v>
      </c>
    </row>
    <row r="69" spans="1:11" ht="38.25" x14ac:dyDescent="0.25">
      <c r="A69" s="8">
        <v>68</v>
      </c>
      <c r="B69" s="8" t="s">
        <v>37</v>
      </c>
      <c r="C69" s="10">
        <v>44760</v>
      </c>
      <c r="D69" s="10">
        <v>44818</v>
      </c>
      <c r="E69" s="6">
        <v>388585647</v>
      </c>
      <c r="F69" s="30">
        <f t="shared" si="2"/>
        <v>0.21862772635947403</v>
      </c>
      <c r="G69" s="33">
        <v>123112168</v>
      </c>
      <c r="H69" s="33">
        <f t="shared" si="3"/>
        <v>440001075</v>
      </c>
      <c r="I69" s="25">
        <v>2</v>
      </c>
      <c r="J69" s="26">
        <v>174527596</v>
      </c>
      <c r="K69" s="9" t="s">
        <v>113</v>
      </c>
    </row>
    <row r="70" spans="1:11" ht="38.25" x14ac:dyDescent="0.25">
      <c r="A70" s="8">
        <v>69</v>
      </c>
      <c r="B70" s="8" t="s">
        <v>50</v>
      </c>
      <c r="C70" s="10">
        <v>44760</v>
      </c>
      <c r="D70" s="10">
        <v>44839</v>
      </c>
      <c r="E70" s="6">
        <v>152332224</v>
      </c>
      <c r="F70" s="30">
        <f t="shared" si="2"/>
        <v>0.54170340216394397</v>
      </c>
      <c r="G70" s="33">
        <v>123778326</v>
      </c>
      <c r="H70" s="33">
        <f t="shared" si="3"/>
        <v>104720010</v>
      </c>
      <c r="I70" s="25">
        <v>2</v>
      </c>
      <c r="J70" s="26">
        <v>76166112</v>
      </c>
      <c r="K70" s="9" t="s">
        <v>114</v>
      </c>
    </row>
    <row r="71" spans="1:11" ht="38.25" x14ac:dyDescent="0.25">
      <c r="A71" s="8">
        <v>70</v>
      </c>
      <c r="B71" s="8" t="s">
        <v>32</v>
      </c>
      <c r="C71" s="10">
        <v>44769</v>
      </c>
      <c r="D71" s="10">
        <v>44834</v>
      </c>
      <c r="E71" s="6">
        <v>22000000</v>
      </c>
      <c r="F71" s="30">
        <f t="shared" si="2"/>
        <v>0.58909090909090911</v>
      </c>
      <c r="G71" s="33">
        <v>19440000</v>
      </c>
      <c r="H71" s="33">
        <f t="shared" si="3"/>
        <v>13560000</v>
      </c>
      <c r="I71" s="25">
        <v>1</v>
      </c>
      <c r="J71" s="26">
        <v>11000000</v>
      </c>
      <c r="K71" s="9" t="s">
        <v>111</v>
      </c>
    </row>
    <row r="72" spans="1:11" ht="51" x14ac:dyDescent="0.25">
      <c r="A72" s="5">
        <v>71</v>
      </c>
      <c r="B72" s="8" t="s">
        <v>121</v>
      </c>
      <c r="C72" s="13">
        <v>44771</v>
      </c>
      <c r="D72" s="13">
        <v>44926</v>
      </c>
      <c r="E72" s="6">
        <v>1696000</v>
      </c>
      <c r="F72" s="30">
        <f t="shared" si="2"/>
        <v>1</v>
      </c>
      <c r="G72" s="33">
        <v>1696000</v>
      </c>
      <c r="H72" s="33">
        <f t="shared" si="3"/>
        <v>0</v>
      </c>
      <c r="I72" s="25">
        <v>0</v>
      </c>
      <c r="J72" s="26">
        <v>0</v>
      </c>
      <c r="K72" s="9"/>
    </row>
    <row r="73" spans="1:11" ht="51" x14ac:dyDescent="0.25">
      <c r="A73" s="5">
        <v>72</v>
      </c>
      <c r="B73" s="8" t="s">
        <v>21</v>
      </c>
      <c r="C73" s="13">
        <v>44784</v>
      </c>
      <c r="D73" s="13">
        <v>44834</v>
      </c>
      <c r="E73" s="6">
        <v>5400000</v>
      </c>
      <c r="F73" s="30">
        <f t="shared" si="2"/>
        <v>0</v>
      </c>
      <c r="G73" s="33">
        <v>0</v>
      </c>
      <c r="H73" s="33">
        <f t="shared" si="3"/>
        <v>8100000</v>
      </c>
      <c r="I73" s="25">
        <v>1</v>
      </c>
      <c r="J73" s="26">
        <v>2700000</v>
      </c>
      <c r="K73" s="9" t="s">
        <v>125</v>
      </c>
    </row>
    <row r="74" spans="1:11" ht="38.25" x14ac:dyDescent="0.25">
      <c r="A74" s="5">
        <v>73</v>
      </c>
      <c r="B74" s="8" t="s">
        <v>70</v>
      </c>
      <c r="C74" s="13">
        <v>44785</v>
      </c>
      <c r="D74" s="13">
        <v>44926</v>
      </c>
      <c r="E74" s="6">
        <v>10000000</v>
      </c>
      <c r="F74" s="30">
        <f t="shared" si="2"/>
        <v>0</v>
      </c>
      <c r="G74" s="33">
        <v>0</v>
      </c>
      <c r="H74" s="33">
        <f t="shared" si="3"/>
        <v>10000000</v>
      </c>
      <c r="I74" s="25">
        <v>0</v>
      </c>
      <c r="J74" s="26">
        <v>0</v>
      </c>
      <c r="K74" s="8" t="s">
        <v>126</v>
      </c>
    </row>
    <row r="75" spans="1:11" ht="38.25" x14ac:dyDescent="0.25">
      <c r="A75" s="5">
        <v>74</v>
      </c>
      <c r="B75" s="8" t="s">
        <v>122</v>
      </c>
      <c r="C75" s="13">
        <v>44789</v>
      </c>
      <c r="D75" s="13">
        <v>44852</v>
      </c>
      <c r="E75" s="6">
        <v>908174</v>
      </c>
      <c r="F75" s="30">
        <f t="shared" si="2"/>
        <v>0</v>
      </c>
      <c r="G75" s="33">
        <v>0</v>
      </c>
      <c r="H75" s="33">
        <f t="shared" si="3"/>
        <v>908174</v>
      </c>
      <c r="I75" s="25">
        <v>0</v>
      </c>
      <c r="J75" s="26">
        <v>0</v>
      </c>
      <c r="K75" s="8" t="s">
        <v>127</v>
      </c>
    </row>
    <row r="76" spans="1:11" ht="51" x14ac:dyDescent="0.25">
      <c r="A76" s="5">
        <v>75</v>
      </c>
      <c r="B76" s="8" t="s">
        <v>21</v>
      </c>
      <c r="C76" s="13">
        <v>44789</v>
      </c>
      <c r="D76" s="13">
        <v>44834</v>
      </c>
      <c r="E76" s="19">
        <v>15784800</v>
      </c>
      <c r="F76" s="30">
        <f t="shared" si="2"/>
        <v>0</v>
      </c>
      <c r="G76" s="33">
        <v>0</v>
      </c>
      <c r="H76" s="33">
        <f t="shared" si="3"/>
        <v>15784800</v>
      </c>
      <c r="I76" s="25">
        <v>0</v>
      </c>
      <c r="J76" s="26">
        <v>0</v>
      </c>
      <c r="K76" s="8" t="s">
        <v>128</v>
      </c>
    </row>
    <row r="77" spans="1:11" ht="38.25" x14ac:dyDescent="0.25">
      <c r="A77" s="5">
        <v>76</v>
      </c>
      <c r="B77" s="8" t="s">
        <v>62</v>
      </c>
      <c r="C77" s="13">
        <v>44792</v>
      </c>
      <c r="D77" s="13">
        <v>44852</v>
      </c>
      <c r="E77" s="6">
        <v>6255871</v>
      </c>
      <c r="F77" s="30">
        <f t="shared" si="2"/>
        <v>0</v>
      </c>
      <c r="G77" s="33">
        <v>0</v>
      </c>
      <c r="H77" s="33">
        <f t="shared" si="3"/>
        <v>6255871</v>
      </c>
      <c r="I77" s="25">
        <v>0</v>
      </c>
      <c r="J77" s="26">
        <v>0</v>
      </c>
      <c r="K77" s="8" t="s">
        <v>129</v>
      </c>
    </row>
    <row r="78" spans="1:11" ht="51" x14ac:dyDescent="0.25">
      <c r="A78" s="5">
        <v>77</v>
      </c>
      <c r="B78" s="8" t="s">
        <v>21</v>
      </c>
      <c r="C78" s="13">
        <v>44792</v>
      </c>
      <c r="D78" s="13">
        <v>44834</v>
      </c>
      <c r="E78" s="6">
        <v>7037200</v>
      </c>
      <c r="F78" s="30">
        <f t="shared" ref="F78:F83" si="4">+(G78)*100%/(E78+J78)</f>
        <v>0.36804410845222529</v>
      </c>
      <c r="G78" s="33">
        <v>2590000</v>
      </c>
      <c r="H78" s="33">
        <f t="shared" si="3"/>
        <v>4447200</v>
      </c>
      <c r="I78" s="25">
        <v>0</v>
      </c>
      <c r="J78" s="26">
        <v>0</v>
      </c>
      <c r="K78" s="8" t="s">
        <v>130</v>
      </c>
    </row>
    <row r="79" spans="1:11" ht="51" x14ac:dyDescent="0.25">
      <c r="A79" s="5">
        <v>78</v>
      </c>
      <c r="B79" s="8" t="s">
        <v>52</v>
      </c>
      <c r="C79" s="13">
        <v>44795</v>
      </c>
      <c r="D79" s="13">
        <v>44834</v>
      </c>
      <c r="E79" s="6">
        <v>12000000</v>
      </c>
      <c r="F79" s="30">
        <f t="shared" si="4"/>
        <v>0</v>
      </c>
      <c r="G79" s="33">
        <v>0</v>
      </c>
      <c r="H79" s="33">
        <f t="shared" si="3"/>
        <v>12000000</v>
      </c>
      <c r="I79" s="25">
        <v>0</v>
      </c>
      <c r="J79" s="26">
        <v>0</v>
      </c>
      <c r="K79" s="8" t="s">
        <v>131</v>
      </c>
    </row>
    <row r="80" spans="1:11" ht="51" x14ac:dyDescent="0.25">
      <c r="A80" s="5">
        <v>79</v>
      </c>
      <c r="B80" s="8" t="s">
        <v>123</v>
      </c>
      <c r="C80" s="13">
        <v>44797</v>
      </c>
      <c r="D80" s="13">
        <v>44806</v>
      </c>
      <c r="E80" s="6">
        <v>5120000</v>
      </c>
      <c r="F80" s="30">
        <f t="shared" si="4"/>
        <v>0</v>
      </c>
      <c r="G80" s="33">
        <v>0</v>
      </c>
      <c r="H80" s="33">
        <f t="shared" si="3"/>
        <v>5120000</v>
      </c>
      <c r="I80" s="25">
        <v>0</v>
      </c>
      <c r="J80" s="26">
        <v>0</v>
      </c>
      <c r="K80" s="28" t="s">
        <v>124</v>
      </c>
    </row>
    <row r="81" spans="1:11" ht="63.75" x14ac:dyDescent="0.25">
      <c r="A81" s="5">
        <v>80</v>
      </c>
      <c r="B81" s="8" t="s">
        <v>132</v>
      </c>
      <c r="C81" s="10">
        <v>44797</v>
      </c>
      <c r="D81" s="18">
        <v>44926</v>
      </c>
      <c r="E81" s="20">
        <v>4174013</v>
      </c>
      <c r="F81" s="30">
        <f t="shared" si="4"/>
        <v>0</v>
      </c>
      <c r="G81" s="33">
        <v>0</v>
      </c>
      <c r="H81" s="33">
        <f t="shared" si="3"/>
        <v>4174013</v>
      </c>
      <c r="I81" s="25">
        <v>0</v>
      </c>
      <c r="J81" s="26">
        <v>0</v>
      </c>
      <c r="K81" s="28" t="s">
        <v>144</v>
      </c>
    </row>
    <row r="82" spans="1:11" ht="30" x14ac:dyDescent="0.25">
      <c r="A82" s="5">
        <v>81</v>
      </c>
      <c r="B82" s="8" t="s">
        <v>133</v>
      </c>
      <c r="C82" s="21">
        <v>44799</v>
      </c>
      <c r="D82" s="21">
        <v>44926</v>
      </c>
      <c r="E82" s="6">
        <v>5000000</v>
      </c>
      <c r="F82" s="30">
        <f t="shared" si="4"/>
        <v>0</v>
      </c>
      <c r="G82" s="33">
        <v>0</v>
      </c>
      <c r="H82" s="33">
        <f t="shared" si="3"/>
        <v>5000000</v>
      </c>
      <c r="I82" s="25">
        <v>0</v>
      </c>
      <c r="J82" s="26">
        <v>0</v>
      </c>
      <c r="K82" s="28" t="s">
        <v>143</v>
      </c>
    </row>
    <row r="83" spans="1:11" ht="30" x14ac:dyDescent="0.25">
      <c r="A83" s="5">
        <v>82</v>
      </c>
      <c r="B83" s="8" t="s">
        <v>134</v>
      </c>
      <c r="C83" s="10">
        <v>44799</v>
      </c>
      <c r="D83" s="10">
        <v>44926</v>
      </c>
      <c r="E83" s="6">
        <v>30300000</v>
      </c>
      <c r="F83" s="30">
        <f t="shared" si="4"/>
        <v>0</v>
      </c>
      <c r="G83" s="33">
        <v>0</v>
      </c>
      <c r="H83" s="33">
        <f t="shared" si="3"/>
        <v>30300000</v>
      </c>
      <c r="I83" s="25">
        <v>0</v>
      </c>
      <c r="J83" s="26">
        <v>0</v>
      </c>
      <c r="K83" s="28" t="s">
        <v>142</v>
      </c>
    </row>
  </sheetData>
  <autoFilter ref="A1:E83"/>
  <hyperlinks>
    <hyperlink ref="K2" display="https://www.contratos.gov.co/consultas/detalleProceso.do?numConstancia=22-4-12666027&amp;g-recaptcha-response=03AGdBq25SVdvETnQcDOeijg4flFjPDclcbeJuVptuTUGqkGRcNMUOKojzbT6vzWbIJk9gqbhzOsQsJqjzQALP1XNgHfcE9Qkd8rKYuG2elxDOQo-DPvH1xs6QfKuutAI-jCOR_lT5E24vs7I_-xR"/>
    <hyperlink ref="K3" display="https://www.contratos.gov.co/consultas/detalleProceso.do?numConstancia=22-4-12666108&amp;g-recaptcha-response=03AGdBq25S1kPFOV3XJCHYsGRmPngHsrBNDnQEpwel1dRQhQVwtxJ0ulYSk-3Za49o3dKJosOcbYkXDcyE1PqtegjMMsxeMORVotfXZt4poYAOPL0ZuZ_KHqofQnqd-uLzC-OvePpbK599fi9ELzA"/>
    <hyperlink ref="K4" display="https://www.contratos.gov.co/consultas/detalleProceso.do?numConstancia=22-4-12666082&amp;g-recaptcha-response=03AGdBq26ohJmdmgAOtXHfutZjQ-jVOkimUo3G5raL5Utd1XRrziEoGzi4PuOs2jEzIURDsqZP3PaqwwTvqPQuuRRMbfN1J2rQ_sxH5ddTcuZZSOUo1XU4Off70OXKXHkhn7kbjez146S8cfxgTBX"/>
    <hyperlink ref="K5" display="https://www.contratos.gov.co/consultas/detalleProceso.do?numConstancia=22-4-12666063&amp;g-recaptcha-response=03AGdBq27g94JU3yRxyODwubm3GfE6fIpCM6PsJPHnajdYC9ADaBtUU5E3SEokniY1yoXP0ir4e8JcFbb3ePTgdVlV48sRigp46yUTkLNdREaZz8Na_amLINR4Kwj5VeHOOKRF9WH2vA60T1MyL_x"/>
    <hyperlink ref="K6" display="https://www.contratos.gov.co/consultas/detalleProceso.do?numConstancia=22-4-12666140&amp;g-recaptcha-response=03AGdBq25BH4u1OTZMG3wlobisscHMaDqZYRRycHw1bUwfiAOXHvSrsUsFkj4tvn0gJ8YVtuK6YiBCPMoWfVnpVXlMG44_AiD9BH7O2kMpyNszb1tl1uUb1vGcbcPBGSUPCL2yio3_0Os5PuLGfRE"/>
    <hyperlink ref="K7" display="https://www.contratos.gov.co/consultas/detalleProceso.do?numConstancia=22-4-12666170&amp;g-recaptcha-response=03AGdBq25d5NlnVUnWjly2MlB65ZT6Bd6ng9PRf9ELvivsRvRaeomVaHotXU8TnKh35l1dWat44-Ff2g1oeesj5oB51SP3y_L5E9rsyrZ3On8hHPp8oSNmLh6KN6aLYsSO9rDnjt4IQDZhYmU2ED5"/>
    <hyperlink ref="K8" display="https://www.contratos.gov.co/consultas/detalleProceso.do?numConstancia=22-4-12666214&amp;g-recaptcha-response=03AGdBq24ddKnC8fwjghNz_tJeloW_DTH0HwfGh1qE0-5YMho9AwvowMjUOpujGZtKvTEVvwnTBNWuvmpqe0hTi0d1fZJADTO72JwRfS8DDtzXoQCHhCyTBh29E3z8qEkJ_m7-RknF6_ogrJ_jiTE"/>
    <hyperlink ref="K9" display="https://www.contratos.gov.co/consultas/detalleProceso.do?numConstancia=22-4-12666211&amp;g-recaptcha-response=03AGdBq25of19_Lp52gxKZM-Kvcl9ZmmD_t4A1qiVm5iasJuqjZ4jzCveUN7JADMnq3K4ShXDmrDTNlzZ3sq7bnttPI2lT_jqClH9-bQjPcqcb3hgifNXezvJImJ99LxbIxp-DEsDUEAoP8nfKibG"/>
    <hyperlink ref="K10" display="https://www.contratos.gov.co/consultas/detalleProceso.do?numConstancia=22-4-12670239&amp;g-recaptcha-response=03AGdBq26Ui7FYIVNFIMmPvCG5MAKw66D13REDiwJmR6SIk74BWFVuxo8uyQrVIITBy9-i-x_9YqVntUfIPi7HmNHLQYvqU3tzLr2iYFBJFx6UuP3OA-GwrdJqn1BkCEugNl1hvNy7WZ2Yr1Y339c"/>
    <hyperlink ref="K11" display="https://www.contratos.gov.co/consultas/detalleProceso.do?numConstancia=22-4-12670302&amp;g-recaptcha-response=03AGdBq24yGHSm-nfvgAU6fuzdBXM-dyYt5fCnqKqlN2imzj5BC_iHPCvIuibQLfA3ROowBI1h3RpFoWz2L80JkBErfAh6SSWRHscesjX4YI6asvRQJgcI-sJMMWvZtnUzCnFJeDH_Rvmj51VX6gY"/>
    <hyperlink ref="K12" display="https://www.contratos.gov.co/consultas/detalleProceso.do?numConstancia=22-4-12670418&amp;g-recaptcha-response=03AGdBq25Kc4E5IMgRKPXl2DZi2WkHpe9CGVGS7vb7ks3Jjo06z7UEyAqejaOimqmpbdy6ursA5JYfF8U3UqAj-eLgYhtGcitbe5fJlbuCOm77fRb5CZUZT1WZejkAP_G90vF7WXFoSQ3ESjmYluw"/>
    <hyperlink ref="K13" display="https://www.contratos.gov.co/consultas/detalleProceso.do?numConstancia=22-4-12670523&amp;g-recaptcha-response=03AGdBq261ZNm6NV3fnrCT6Ei-UGmeTvJjHl2mF-nYoiIjzbKIqdscvJy9hxGDruU7cSAULvAZGpiPrs6qwoa_tEl5rAhU9uUp1dNSL1A6K-1VbJ7HDgqjcT_qr3XWdnFcl_YxuHFOj0Pxx0SQTVU"/>
    <hyperlink ref="K14" display="https://www.contratos.gov.co/consultas/detalleProceso.do?numConstancia=22-4-12670582&amp;g-recaptcha-response=03AGdBq27IvEEXS--eHD6j6VDSrLjH5i-VAy3Hk_PXku4vjtdcewEDu_baq_dRTg-Q4859ngxTLEZwFVDicaJjXxcwCMoXPNWNlqttSvre_C680efKr8dVH5Oj9BuxQ002K0YKOplNxFY2ZOHWINL"/>
    <hyperlink ref="K15" display="https://www.contratos.gov.co/consultas/detalleProceso.do?numConstancia=22-4-12670641&amp;g-recaptcha-response=03AGdBq25TCS5J7scJq0-QdSWYh7CKY8wU6eKyXczhdyq3zhr-lF9vFJsQhEDI-UGdYIEHxaSf_seQ7SY2VWLo_HeP80ikkYZCo-WOjIwzfE59Y-m2qU_no6Mhl_M2OmT8-6CSBZDtoguAwjQ_kVm"/>
    <hyperlink ref="K16" display="https://www.contratos.gov.co/consultas/detalleProceso.do?numConstancia=22-4-12696058&amp;g-recaptcha-response=03AGdBq25WWTbt7qlXor1uXts--SVvzVbNZTKRcAVbuUXde4PfrSeQEz84cC5blCIoxgezD9nm9nkh91OCk9pLneX3CV0e7zQ4X7l0tORVuV2mmVlVu7CUmKjybmDXdHUuQd8j8IEbqGOxiuxABEN"/>
    <hyperlink ref="K17" display="https://www.contratos.gov.co/consultas/detalleProceso.do?numConstancia=22-4-12696150&amp;g-recaptcha-response=03AGdBq27HHLbrk8ZZpfYi7LcqIZGImMPX2v-zZ-kYG-RiYiyiMBmm53dAlBT5x4Id6Q1iSkrFnRjtDTeBJF9O9LeHIFeJFWdpwKcSA5sc5g6hQbvzspwa7b1rHZhf3cLrpu-d2onj406mAkHn-0J"/>
    <hyperlink ref="K18" display="https://www.contratos.gov.co/consultas/detalleProceso.do?numConstancia=22-4-12710339&amp;g-recaptcha-response=03AGdBq25-mjVIBH8XHjHV8al1BbMk-eFxAeOLsSZ7qanhEdAGWkDp8zHYK9qc-gJ-YJqtufqaMQN6MBXQ2u541jislzTa6lQorj0dL04lhNRqbjHncUSb8U1_GZxw79pkbkH03uS1AUSvGz_p6XH"/>
    <hyperlink ref="K19" display="https://www.contratos.gov.co/consultas/detalleProceso.do?numConstancia=22-4-12710249&amp;g-recaptcha-response=03AGdBq24z87_Cz0_u9Xt-gIHrctsUY8N-_o_b388RiJEW8TEibgdQlcchXNH9IChPm7PEuqZ5zPNCg_S6YIBc2tv_LBreh0JjX3O_FwvXDRFYT-7s8dQtnEIU-B7u2DH8Kjl6IRIISvKjYmuUEMe"/>
    <hyperlink ref="K20" display="https://www.contratos.gov.co/consultas/detalleProceso.do?numConstancia=22-4-12710365&amp;g-recaptcha-response=03AGdBq26IMzQ4r19cYEx9ra6EVfL2Cy_NEJZDkZGgp5ByRyzhFFCQPSgxUVCN2oKOPZNHlNkZAnu5fClhFcKFtDyLBzZODdLi83s6lxGOEQCFRg2toRiNUEEEW8rH_IMACWikuKgnbexsc7EHODl"/>
    <hyperlink ref="K21" display="https://www.contratos.gov.co/consultas/detalleProceso.do?numConstancia=22-4-12716466&amp;g-recaptcha-response=03AGdBq24SfEUPsCxDPbLbnbN-MXT494xmx0yJn9qELCu7hxIhi2n9_oNBXYJ9d8OoOyApzDKut4jpbIsdmSt_WUVkxdCFwI3Bj4Iu8WcmNHME8OxQQld_pGgDJbSKyena9NQ44aAbs6BdvVj8oAa"/>
    <hyperlink ref="K22" display="https://www.contratos.gov.co/consultas/detalleProceso.do?numConstancia=22-4-12735067&amp;g-recaptcha-response=03AGdBq25sZpRT8avDygDKHucsOGXRRCvv1mCCPpWUqAI2JKvf3lN_ZyN61K3U6MaG-LlM6zhLXDaoqhG6ZsH_l9EEsyrFpJ1DKxcct059-HHArHR367QAnfa_6JXh6d-A2cWooN05vV0OtJvGnWM"/>
    <hyperlink ref="K23" display="https://www.contratos.gov.co/consultas/detalleProceso.do?numConstancia=22-4-12755550&amp;g-recaptcha-response=03AGdBq24H5uwEMkiZZZoKcIX0Spm4msm6epebskiOCPqx-WxnZB49MmNwXVnFovReskDhupY_jaZ_YqTgVtfvjGBmxTc0YQoxZSS79axAeCxhXa6X2HWigrtdhAcLEfR9ewIrshl7Gw6_UoVTNf_"/>
    <hyperlink ref="K24" display="https://www.contratos.gov.co/consultas/detalleProceso.do?numConstancia=22-4-12766545&amp;g-recaptcha-response=03AGdBq25QvwTXwYpg3IWfEZHYjVIgJCdDPioXQy7Lm4tR-WVe31qAX9VHhTXLjjlFQor89ncNh-cvKmzwSX0Z_IQtlmGC0wIa03u6JGE4vM9igHi2q-jWYrPuqJLau9Vac8GlOe5R9BQzikwEj7H"/>
    <hyperlink ref="K25" display="https://www.contratos.gov.co/consultas/detalleProceso.do?numConstancia=22-4-12767071&amp;g-recaptcha-response=03AGdBq2549hEFRE7iMnPPrL4CsLWcFyIKY7--7o6im9OG9xHHphHFTCQ1smnxCdM-PLfJwA3zyMkgYbD4l2B9oUUsKoT2KDaiiYxTm-EhUnutskJuYjJzxg--FVSLu-tWdit8jMlODjmbSY7jdV0"/>
    <hyperlink ref="K26" display="https://www.contratos.gov.co/consultas/detalleProceso.do?numConstancia=22-4-12780261&amp;g-recaptcha-response=03AGdBq24L_PIasL9sc7qAFVOfygUcXUE8HenH7xx---moDilwWl0NIEHdfv6vKXrC5tFq11Bl-i_0C5ZO20Wf7jLSIkwwG3RMVf7jPAaTrAcBYiAWpVlMKrxRC-iWRnBJZ6eyE0olmxrDDr55n3z"/>
    <hyperlink ref="K27" display="https://www.contratos.gov.co/consultas/detalleProceso.do?numConstancia=22-4-12853373&amp;g-recaptcha-response=03AGdBq25671_Bc7Xd8f7arVAYfJo1FJuVxh0z3zCX6x65QJoQmAS2ZeUnG3ntoV9FriolzoTteGJEj3jNNynDVC28DGH9YjFKJg2BQsasyZCXHsrZfzwqGQDOuQE3725ksFtL1BBIQEZvo-2ouV6"/>
    <hyperlink ref="K29" display="https://www.contratos.gov.co/consultas/detalleProceso.do?numConstancia=22-4-12893224&amp;g-recaptcha-response=03AGdBq26tNy0e28aheJKS_9AxnuRcbellAAwWsGETrq1dm0kKalBBKp3sXcUbc1bcjJzdB6clSKqPHZTSGxTPz_mEKuPDeDLaSnjraptTNOzKI33S3F-l5Acr0IPmsrJzgiQVGFnU3LZps2-X9e1"/>
    <hyperlink ref="K31" display="https://www.contratos.gov.co/consultas/detalleProceso.do?numConstancia=22-4-12915851&amp;g-recaptcha-response=03AGdBq26L4wEMSqcuuvoIq_rwy818Y_r5kjTN6iSLglMME43FtAUGPFFaPkgs-U71IYl1Y5BQ4dJ8XFvTvMjPDu2reSZ-PsjSa9HZ45bpW1SwVQxPBhg8G9GTZrwSz5C6JC1TKN7AaobOc1cfMI4"/>
    <hyperlink ref="K32" display="https://www.contratos.gov.co/consultas/detalleProceso.do?numConstancia=22-4-12926922&amp;g-recaptcha-response=03AGdBq25Hw-f6NglaK0_tNc76XnYtd_v9YlAoMadlD1uDkxBExnd7o9HuZdE9QoKC8fFPMfHBk_RMFqpUr-7-MMcPV2-OCfBJpm1y0wmpwHPzXpgiK1u9lk3axTFd3uo73OxivBeLSf4EAc4HM8G"/>
    <hyperlink ref="K33" display="https://www.contratos.gov.co/consultas/detalleProceso.do?numConstancia=22-4-12941667&amp;g-recaptcha-response=03AGdBq26a2QIPkbS9gOlzjgntjdNFnJJZp9VLIgnPujV5bVD8gHmn6_W2gEE_u1VoilHCazdBP_r0ZAhGRSiXaqH1_1XGoPDBWqk-wliuZ994qUp86qTXuOALYew-ml4gGSyCPFfsf8S1n0VfGGI"/>
    <hyperlink ref="K34" display="https://www.contratos.gov.co/consultas/detalleProceso.do?numConstancia=22-4-12948788&amp;g-recaptcha-response=03AGdBq25Hsx4ZrX3GWoInKCXJumcQQnbdzZIdXrUlP77jzpKFcnWHWgTGH4afZn62E45M_oO_sWaK5g8spO__QgReakQyP6BSzmNdebVAflb-kAPX9yt8KLiJYhdF2JzcpW8uf90qJL_Jzp0stk8"/>
    <hyperlink ref="K35" display="https://www.contratos.gov.co/consultas/detalleProceso.do?numConstancia=22-4-12954457&amp;g-recaptcha-response=03AGdBq26UvdeZ1bkOZ0qKmCd96xbkaH0gMxnES_w-fQTFzkJFS_UreAPUco6MWyDD_FFkqtp5BUv_6mNBzDXRv_8-IUZzByK8JtFMm1pe0U3RRhGw_JJuDm1lFH_JyEwOis5lLJbmJhysxeV1gCA"/>
    <hyperlink ref="K36" display="https://www.contratos.gov.co/consultas/detalleProceso.do?numConstancia=22-4-12954152&amp;g-recaptcha-response=03AGdBq258gfu2DczDkfg0blVzzK0r5c2h-VJpA8McTniZFGbfYopVupOQG2mWIJfngpzRxNhCR_MKLxNO6iOre_mF-aRwrVolZqvtmwwvMWugXfE3N_XzxYCZ_m113jWgZGyy9VCpxA0kUabI8P1"/>
    <hyperlink ref="K37" display="https://www.contratos.gov.co/consultas/detalleProceso.do?numConstancia=22-4-12974969&amp;g-recaptcha-response=03AGdBq275dhF6tH0QqAOOdUp2E5UKtqkPm-z0LObRhBK7GaAWBbLkP1Fum3kFU6bOiN2AJP-3TZDtkVEmM97QsB8JYCJfDDLlgdND2-N05lmlfU0zDvREK7-45FCipqJyQPSvBA-gniTbBhEIKIM"/>
    <hyperlink ref="K38" display="https://www.contratos.gov.co/consultas/detalleProceso.do?numConstancia=22-4-12975123&amp;g-recaptcha-response=03AGdBq26CrAkj8ePm3286Bvb_qPulPY7FIABfN0F0BwxvUfBhaLyq3M89VOr_ttE09pbTpJoFQOBwtWtgwZiOnmvHuT4lLRAXxyyS3L3jGw9Djh7aj9oUft_F5EeIZUZGJOHEzD3P2BKWzUlrOWS"/>
    <hyperlink ref="K39" display="https://www.contratos.gov.co/consultas/detalleProceso.do?numConstancia=22-4-12975175&amp;g-recaptcha-response=03AGdBq269YD90jtoKRAuKCN8m9aL18hLfkHRpNlOPdNKZrk3DWxIB-HdLsZZVoA9CM0wmVL7BqMV90RdjhR8F1PNSCIFABohJj7uSHwoTnrWmpLj0wmBfCnWuqJITyehlNlPczKPa_NR8xMtlkNl"/>
    <hyperlink ref="K40" display="https://www.contratos.gov.co/consultas/detalleProceso.do?numConstancia=22-4-12989568&amp;g-recaptcha-response=03AGdBq24NUp4iWqcCTbmQ-MLMbctcHpuwr2Z2WmZL7n4fTayDo2FfDP5TGb46ORcn8KrLnid5YjcAld6-aaOoh5PZ-XdM204NsyPXT0UY7-n6daE3X3CaYr1EH-07yYwYUm979CPIJj6Jik4HsVP"/>
    <hyperlink ref="K41" display="https://www.contratos.gov.co/consultas/detalleProceso.do?numConstancia=22-4-13001000&amp;g-recaptcha-response=03AGdBq24KmsfVzQVdmdN725Rel0V-pvI9KOrlY0lWut5xkaZvKrHJ1y2QVeUtxyWxx2Wh3mV93p1m0azDJzpXB7Q-rAe3BbzV5jNBYR5uDTQ77slgRs0-kZ7lr1MrrT2gK0mffudJvhUM-siWrTE"/>
    <hyperlink ref="K43" display="https://www.contratos.gov.co/consultas/detalleProceso.do?numConstancia=22-4-13004812&amp;g-recaptcha-response=03AGdBq27zwAjH4W4NJzt8d-MAVdhRHXAZtdgN2Tp1hTRO72CJSwY6fjUDo1lzBATkM-OlSJcJLxSy0_AEasOYMb964PKvSKf2vRntI2CfZUd57cuSulPx4G4qL4E1WtcEVKa9CZhfG-MscVfmnle"/>
    <hyperlink ref="K45" display="https://www.contratos.gov.co/consultas/detalleProceso.do?numConstancia=22-4-13016567&amp;g-recaptcha-response=03AGdBq24jey_lBNg3IzYYVZEBCoK8AhtMUp_lhms7zwZDHBvHW1mzASiLiiaoBUAf0KifrEWJ7wDPldMldUmsYN3Az1LHCs8BLDdKe2WCpHsQvDUBJIdJq_FUBHHA-czQWsKK_MFml9oLIN6OZbX"/>
    <hyperlink ref="K46" display="https://www.contratos.gov.co/consultas/detalleProceso.do?numConstancia=22-4-13026939&amp;g-recaptcha-response=03AGdBq26lGUEcvzhkK6MJPjB1pOMfqI32ycq2wvRDEroa580J56j4xEPifbrndGF3AGATFFeGfenLrs8j6T-AwU4U6PY-icbjDYUJ8VCQHMkDyg204-8D3njfjKKL-IA91JIpvWXnEDv1hoQQit7"/>
    <hyperlink ref="K54" display="https://www.contratos.gov.co/consultas/detalleProceso.do?numConstancia=22-4-13119148&amp;g-recaptcha-response=03AGdBq24oxnAKdDiEYeKLSrjKC90apVp89YXvxj483mE8EY5coJZqOzzEpxPFp5IsNwYqJif73FrWRDB6AstX3YALortGGTfRB5ONC5CUK73R2FxvowwYnTf85jmkggKMSXLhoasvzkXL7OXvxZv"/>
    <hyperlink ref="K56" display="https://www.contratos.gov.co/consultas/detalleProceso.do?numConstancia=22-4-13119020&amp;g-recaptcha-response=03AGdBq24BhMuJX8IOUEU4D3dPnESAWOaPXZDs6qNIbqli-ycvbszAbSYt5T3NWsQHn13gZkQTHeRkybix-FAaltxF5i3zIDLQbrT2e62q6f3hKklf054oCtOAFcFVYEMuFBZ1Z0Ze5NNKtxcMKLv"/>
    <hyperlink ref="K57" display="https://www.contratos.gov.co/consultas/detalleProceso.do?numConstancia=22-4-13119001&amp;g-recaptcha-response=03AGdBq271LjMJx0Ueh2US3unJgYYtfaXXsCImB3lGW-q1b8vf6Ov7jnxAh--IIetGjeDWMP2YQ5CaKNUb8MFpvWyo5NgeNugfKIprJPrMvQ1TzYiz1a4WGA3HfXCmoNYdDeCli4rWwPVWRUP6kuU"/>
    <hyperlink ref="K58" display="https://www.contratos.gov.co/consultas/detalleProceso.do?numConstancia=22-4-13119041&amp;g-recaptcha-response=03AGdBq26MZ2XqgAR9KaJl2a8IQ7N2tHRL7DPEkRfQfIEkeTKZ4wVlEU6qw72cUnU0vTHU4bkKyjeQZeTj_3TEjT_mtqnJ9H8sY6pgVWAL3fBX63rY1lsqchGOR7RkLjFc5lhIs5U-7rM1c8xUyND"/>
    <hyperlink ref="K59" display="https://www.contratos.gov.co/consultas/detalleProceso.do?numConstancia=22-4-13119068&amp;g-recaptcha-response=03AGdBq26Mg7zYJONJItigyJpWQvGixWu6zHyvjoAoVZaZMeUNcmmq9sjEo72aiEwDrEQ5EZ3_MUBEWMQLySANunEEGGUZK3FAD4mnp_Fo-vXoF_8KtgUUNoVlr17frvUS-qO7jVtN2aYU5lQfZQ0"/>
    <hyperlink ref="K60" display="https://www.contratos.gov.co/consultas/detalleProceso.do?numConstancia=22-4-13132784&amp;g-recaptcha-response=03AGdBq26Z4N4A2yhPPYVg1mHlnZEXl8hBPxseuSvQwYsLudgv9FOxlsgrmlCiXhrRg6dbOst-mv7H6B90vsveYKgOHfr3l-5Keh_KYDXESUOn9yjL6R-xrLX_VhwFQVGyK1usj20SBS2Oo9vbT7Q"/>
    <hyperlink ref="K61" display="https://www.contratos.gov.co/consultas/detalleProceso.do?numConstancia=22-4-13132917&amp;g-recaptcha-response=03AGdBq27tohdKgOsG-puDhsxfmMV8PJfmt0b00-s02neSUaCLwd3cZYL6NzI0z7u-OQQJSNyQDtHd-XrZY3uSii4bVcVAkT2NFscOuzsvONE20HLk8WpytF7UUd-PXNIUi5yqlLjOa7h1OPcc0bZ"/>
    <hyperlink ref="K71" r:id="rId1"/>
    <hyperlink ref="K68" r:id="rId2"/>
    <hyperlink ref="K69" r:id="rId3"/>
    <hyperlink ref="K70" r:id="rId4"/>
    <hyperlink ref="K65" display="https://www.contratos.gov.co/consultas/detalleProceso.do?numConstancia=22-4-13192487&amp;g-recaptcha-response=03ANYolquFE6v7jykR1o_4PwG9vmuc4yN2ZCHpCtMPCg_n7uodbQ9oWbCdLAYBqLaWhMFYFnhpFmEOAfOFiFTEaxpt4YNzfhNrUgcnfdy8R3XpV_Vk7eHMSXbNnxpxPpxxpRVZdN8vbcbpy8wAEHV"/>
    <hyperlink ref="K66" display="https://www.contratos.gov.co/consultas/detalleProceso.do?numConstancia=22-4-13192524&amp;g-recaptcha-response=03ANYolqvXrIQyyjrd7tx9E2lSHsJGnxQfXDUnMjazdA03l5KUjVD7thuJGFDzAmLAzhMwCwNWEPWvCHys2Xp0j-WmfCosWdGob4lZHM24jXXZ96fA8MqehSdT2PhYlpaucjtnh3f8bqNZjc6KJRd"/>
    <hyperlink ref="K73" r:id="rId5"/>
    <hyperlink ref="K81" r:id="rId6"/>
    <hyperlink ref="K82" r:id="rId7"/>
    <hyperlink ref="K83" r:id="rId8"/>
    <hyperlink ref="K80" r:id="rId9"/>
  </hyperlinks>
  <pageMargins left="0.7" right="0.7" top="0.75" bottom="0.75" header="0.3" footer="0.3"/>
  <pageSetup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ESTADO DE EJECUCIÓN DE LOS CONT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Daza</dc:creator>
  <cp:lastModifiedBy>Contratacion</cp:lastModifiedBy>
  <dcterms:created xsi:type="dcterms:W3CDTF">2022-03-09T13:59:37Z</dcterms:created>
  <dcterms:modified xsi:type="dcterms:W3CDTF">2022-09-21T21:36:51Z</dcterms:modified>
</cp:coreProperties>
</file>